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120" windowHeight="9120" activeTab="0"/>
  </bookViews>
  <sheets>
    <sheet name="8 клас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<sst xmlns="http://schemas.openxmlformats.org/spreadsheetml/2006/main" count="262" uniqueCount="191">
  <si>
    <t>Сарненський</t>
  </si>
  <si>
    <t>Прізвище ім'я по батькові</t>
  </si>
  <si>
    <t>район</t>
  </si>
  <si>
    <t>школа</t>
  </si>
  <si>
    <t>ПІБ вчителя</t>
  </si>
  <si>
    <t>шифр</t>
  </si>
  <si>
    <t>разом</t>
  </si>
  <si>
    <t>№1</t>
  </si>
  <si>
    <t>№2</t>
  </si>
  <si>
    <t>№3</t>
  </si>
  <si>
    <t>№4</t>
  </si>
  <si>
    <t>№5</t>
  </si>
  <si>
    <t>д1</t>
  </si>
  <si>
    <t>д2</t>
  </si>
  <si>
    <t>пр1</t>
  </si>
  <si>
    <t>пр2</t>
  </si>
  <si>
    <t>т.тур</t>
  </si>
  <si>
    <t>п.тур</t>
  </si>
  <si>
    <t>Протокол результатів ІІІ етапу Всеукраїнської олімпіади з фізики</t>
  </si>
  <si>
    <t>Корольчук Дмитро Олегович</t>
  </si>
  <si>
    <t>Березнівський</t>
  </si>
  <si>
    <t>Попруга В.С.</t>
  </si>
  <si>
    <t>Кравчук В'ячеслав Ігорович</t>
  </si>
  <si>
    <t>Доцик І.І.</t>
  </si>
  <si>
    <t>Муравець Катерина Михайлівна</t>
  </si>
  <si>
    <t>Каноницька ЗОШ</t>
  </si>
  <si>
    <t>Гордієвич Н.О.</t>
  </si>
  <si>
    <t>Гощанський</t>
  </si>
  <si>
    <t>Чабан О.Й.</t>
  </si>
  <si>
    <t>Демидівський</t>
  </si>
  <si>
    <t>Березюк В.О.</t>
  </si>
  <si>
    <t>Мельник Микола Валерійович</t>
  </si>
  <si>
    <t>Дубенський</t>
  </si>
  <si>
    <t>Степанюк В. І.</t>
  </si>
  <si>
    <t>Ляхович Олег Олегович</t>
  </si>
  <si>
    <t>Дубровицький</t>
  </si>
  <si>
    <t>Миляцький ЗНЗ</t>
  </si>
  <si>
    <t>Кухарець М.А.</t>
  </si>
  <si>
    <t>Шевчук Олександр Васильович</t>
  </si>
  <si>
    <t>Зарічненський</t>
  </si>
  <si>
    <t>Зарічн. ЗО ліцей</t>
  </si>
  <si>
    <t>Войтович Л.М.</t>
  </si>
  <si>
    <t>Герасимчук Ігор Вікторович</t>
  </si>
  <si>
    <t>Здолбунівський</t>
  </si>
  <si>
    <t>Стернійчук О.О.</t>
  </si>
  <si>
    <t>Федорчук Сергій</t>
  </si>
  <si>
    <t xml:space="preserve">Корецький </t>
  </si>
  <si>
    <t>Корецька ЗОШ №3</t>
  </si>
  <si>
    <t>Ляшук М.І.</t>
  </si>
  <si>
    <t>Стельмах Валентина Юріївна</t>
  </si>
  <si>
    <t>Костопільський</t>
  </si>
  <si>
    <t>ЗНЗ №6</t>
  </si>
  <si>
    <t>Гром Л.А.</t>
  </si>
  <si>
    <t>Голота Тетяна Вікторівна</t>
  </si>
  <si>
    <t>Млинівський</t>
  </si>
  <si>
    <t>Мальчевська М.С.</t>
  </si>
  <si>
    <t>Острозький</t>
  </si>
  <si>
    <t>Радивилівський</t>
  </si>
  <si>
    <t>Добридник О.М.</t>
  </si>
  <si>
    <t>Давидюк Наталія Анатоліївна</t>
  </si>
  <si>
    <t>Рівненський</t>
  </si>
  <si>
    <t>Максимчук Я.С.</t>
  </si>
  <si>
    <t>Кулакевич Андрій Григорович</t>
  </si>
  <si>
    <t>Рокитнівський</t>
  </si>
  <si>
    <t>Крупеня Г.А.</t>
  </si>
  <si>
    <t>Копищик Яна Андріївна</t>
  </si>
  <si>
    <t>Сарн. Гімназія</t>
  </si>
  <si>
    <t>Котенко В.Ф.</t>
  </si>
  <si>
    <t>Гранкін Валентин Ігорович</t>
  </si>
  <si>
    <t>м.Дубно</t>
  </si>
  <si>
    <t>Гімназія №2</t>
  </si>
  <si>
    <t>Козловська С.І.</t>
  </si>
  <si>
    <t>Тарасюк Віталій Вікторович</t>
  </si>
  <si>
    <t>м.Кузнецовськ</t>
  </si>
  <si>
    <t>Гімназія</t>
  </si>
  <si>
    <t>Фетісенко Л.О.</t>
  </si>
  <si>
    <t>Зубков Ігор Юрійович</t>
  </si>
  <si>
    <t>ЗОШ №1</t>
  </si>
  <si>
    <t>Строка Л.В.</t>
  </si>
  <si>
    <t>Годжал Світлана Сергіївна</t>
  </si>
  <si>
    <t>м.Острог</t>
  </si>
  <si>
    <t>ЗОШ №3</t>
  </si>
  <si>
    <t>Денисюк А.О.</t>
  </si>
  <si>
    <t>Гураль Назарій Анатолійович</t>
  </si>
  <si>
    <t>м.Рівне</t>
  </si>
  <si>
    <t>НВО №12</t>
  </si>
  <si>
    <t>Гоголь В.В.</t>
  </si>
  <si>
    <t>Гуменюк Ірина Ігорівна</t>
  </si>
  <si>
    <t>ЗОШ №13</t>
  </si>
  <si>
    <t>Косинець С.І.</t>
  </si>
  <si>
    <t>Ляшик Андрій Миколайович</t>
  </si>
  <si>
    <t>ЗОШ №19</t>
  </si>
  <si>
    <t>Хомич В.С.</t>
  </si>
  <si>
    <t>Стасюк Максим Вікторович</t>
  </si>
  <si>
    <t>РУГ</t>
  </si>
  <si>
    <t>Зданевич В.А.</t>
  </si>
  <si>
    <t>Русін Євгеній Валерійович</t>
  </si>
  <si>
    <t>Слотницький В.П.</t>
  </si>
  <si>
    <t>Погребняк Юрій Олегович</t>
  </si>
  <si>
    <t>Остапюк П. С.</t>
  </si>
  <si>
    <t>Сарницька Е.О.</t>
  </si>
  <si>
    <t>Остапчук Василь Миколайович</t>
  </si>
  <si>
    <t>РПМЛ "Елітар"</t>
  </si>
  <si>
    <t>Шарабура А.О.</t>
  </si>
  <si>
    <t>Волод. Колегіум</t>
  </si>
  <si>
    <t>Обл. ліцей-інтер.</t>
  </si>
  <si>
    <t>Рівн. Укр. Гімназ.</t>
  </si>
  <si>
    <t>Рівн. Гум. Гімназ.</t>
  </si>
  <si>
    <t>Володимирецьк.</t>
  </si>
  <si>
    <t xml:space="preserve">Радив.НВК </t>
  </si>
  <si>
    <t xml:space="preserve">Рокитн.НВК </t>
  </si>
  <si>
    <t>Мельник Володимир Володим.</t>
  </si>
  <si>
    <t>Яремчук Микола Володим.</t>
  </si>
  <si>
    <t>Орловський Назарій Миколайов.</t>
  </si>
  <si>
    <t>Карачанський Антоній Олексан.</t>
  </si>
  <si>
    <t>апеляція пр. тур</t>
  </si>
  <si>
    <t>всього</t>
  </si>
  <si>
    <t>диплом</t>
  </si>
  <si>
    <t>Березн. ЗОШ №2</t>
  </si>
  <si>
    <t>Березн. гімназ.</t>
  </si>
  <si>
    <t>Бабинська ЗОШ</t>
  </si>
  <si>
    <t>Демидівськ. ліцей</t>
  </si>
  <si>
    <t>Вербська ЗОШ</t>
  </si>
  <si>
    <t>Уїздецька ЗОШ</t>
  </si>
  <si>
    <t>Новоукраїн. ЗОШ</t>
  </si>
  <si>
    <t>Забороль. ЗОШ</t>
  </si>
  <si>
    <t>Крошний Олександр Зіновійов.</t>
  </si>
  <si>
    <t>Лебединська Людм. Олексан.</t>
  </si>
  <si>
    <t>апеляція т. тур</t>
  </si>
  <si>
    <t>за підсумками перевірки робіт учнів 10 класу</t>
  </si>
  <si>
    <t>Висоцька ЗОШ І-ІІІ ст.</t>
  </si>
  <si>
    <t>Красюк К.П.</t>
  </si>
  <si>
    <t>№6</t>
  </si>
  <si>
    <t>апеляція</t>
  </si>
  <si>
    <t>Додаток до протоколу засідання журі ІІІ етапу Всеукраїнської олімпіади з астрономії</t>
  </si>
  <si>
    <t>Млинівська гуманітарна гімназія</t>
  </si>
  <si>
    <t>Володимирецький колегіум</t>
  </si>
  <si>
    <t>Онісковець П.І.</t>
  </si>
  <si>
    <t>Грибок Андрій Вікторович</t>
  </si>
  <si>
    <t>Джоші Артур</t>
  </si>
  <si>
    <t>Рибалко О.С.</t>
  </si>
  <si>
    <t>Колеснік Валентин Миколайович</t>
  </si>
  <si>
    <t>Горин В.С.</t>
  </si>
  <si>
    <t>Ярмолюк Ольга Сергіївна</t>
  </si>
  <si>
    <t>Маломидська ЗОШ І-ІІІ ст.</t>
  </si>
  <si>
    <t>Вітошко І.А.</t>
  </si>
  <si>
    <t>Білецький Микола В'ячеславович</t>
  </si>
  <si>
    <t>Петриченко Валентин Ігорович</t>
  </si>
  <si>
    <t>Гімназія № 2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</si>
  <si>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</si>
  <si>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</si>
  <si>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</si>
  <si>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</si>
  <si>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</si>
  <si>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</si>
  <si>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</si>
  <si>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</si>
  <si>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Бубало Микола Олександрович</t>
  </si>
  <si>
    <t>ПМЛ "Елітар"</t>
  </si>
  <si>
    <t>Назаренко Р.С.</t>
  </si>
  <si>
    <t>Рева Улян Вікторович</t>
  </si>
  <si>
    <t>за підсумками перевірки робіт учнів 11 класу</t>
  </si>
  <si>
    <t>Мельник Петро Васильович</t>
  </si>
  <si>
    <t>Приходько Н.А.</t>
  </si>
  <si>
    <t>Стець Павло Сергійович</t>
  </si>
  <si>
    <t>НВК № 12</t>
  </si>
  <si>
    <t>Ломакіна І.М.</t>
  </si>
  <si>
    <t>Федорчук Володимир Вікторович</t>
  </si>
  <si>
    <t>Костопільська гуманітарна гімназія</t>
  </si>
  <si>
    <t>Кузнюк Ю.Б.</t>
  </si>
  <si>
    <t>Козак Тарас Олександрович</t>
  </si>
  <si>
    <t>Великоомелянський НВК "школа-гімназія"</t>
  </si>
  <si>
    <t>Козак Г.Д.</t>
  </si>
  <si>
    <t xml:space="preserve">Бончковський Олександр Сергійович </t>
  </si>
  <si>
    <t xml:space="preserve">Боремельський НВК </t>
  </si>
  <si>
    <t>Огризко В.В.</t>
  </si>
  <si>
    <t>Бутило Денис Вікторович</t>
  </si>
  <si>
    <t>Сарненська гімназія</t>
  </si>
  <si>
    <t>Тітечко С.Є.</t>
  </si>
  <si>
    <t>Захарова Оксана Олександрівна</t>
  </si>
  <si>
    <t>Німкович Роман Олександрович</t>
  </si>
  <si>
    <t>Тучинська ЗОШ І-ІІІ ст.</t>
  </si>
  <si>
    <t>Процюк В.В.</t>
  </si>
  <si>
    <t>Чернюшок Олександр Іванович</t>
  </si>
  <si>
    <t>Поліська ЗОШ І-ІІІ ст.</t>
  </si>
  <si>
    <t>Цапук В.К.</t>
  </si>
  <si>
    <t>Гладун Денис Васильович</t>
  </si>
  <si>
    <t>Петринчук І.А.</t>
  </si>
  <si>
    <t>Сорокіна Анастасія Леонідівна</t>
  </si>
  <si>
    <t>Хорівська ЗОШ І-ІІІ ст.</t>
  </si>
  <si>
    <t>Золотнюк В.В.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</si>
</sst>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5">
    <font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textRotation="90"/>
    </xf>
    <xf numFmtId="0" fontId="1" fillId="0" borderId="1" xfId="0" applyFont="1" applyBorder="1" applyAlignment="1">
      <alignment horizontal="center" textRotation="90"/>
    </xf>
    <xf numFmtId="0" fontId="2" fillId="0" borderId="1" xfId="0" applyFont="1" applyBorder="1" applyAlignment="1">
      <alignment horizontal="center" textRotation="9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textRotation="90"/>
    </xf>
    <xf numFmtId="0" fontId="5" fillId="0" borderId="1" xfId="0" applyFont="1" applyBorder="1" applyAlignment="1">
      <alignment horizontal="center" textRotation="90"/>
    </xf>
    <xf numFmtId="0" fontId="7" fillId="0" borderId="1" xfId="0" applyFont="1" applyBorder="1" applyAlignment="1">
      <alignment horizontal="center" textRotation="90"/>
    </xf>
    <xf numFmtId="0" fontId="5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9" fontId="0" fillId="0" borderId="0" xfId="19" applyFont="1" applyAlignment="1">
      <alignment/>
    </xf>
    <xf numFmtId="0" fontId="12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/>
    </xf>
    <xf numFmtId="0" fontId="13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1" xfId="0" applyFont="1" applyBorder="1" applyAlignment="1">
      <alignment/>
    </xf>
    <xf numFmtId="1" fontId="5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13" fillId="0" borderId="1" xfId="0" applyFont="1" applyFill="1" applyBorder="1" applyAlignment="1">
      <alignment/>
    </xf>
    <xf numFmtId="1" fontId="13" fillId="0" borderId="1" xfId="0" applyNumberFormat="1" applyFont="1" applyBorder="1" applyAlignment="1">
      <alignment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"/>
  <sheetViews>
    <sheetView tabSelected="1" zoomScale="75" zoomScaleNormal="75" workbookViewId="0" topLeftCell="A1">
      <selection activeCell="AB14" sqref="AB14"/>
    </sheetView>
  </sheetViews>
  <sheetFormatPr defaultColWidth="9.00390625" defaultRowHeight="12.75"/>
  <cols>
    <col min="1" max="1" width="3.375" style="23" customWidth="1"/>
    <col min="2" max="2" width="28.00390625" style="23" customWidth="1"/>
    <col min="3" max="3" width="14.625" style="23" customWidth="1"/>
    <col min="4" max="4" width="18.875" style="23" customWidth="1"/>
    <col min="5" max="5" width="12.875" style="23" customWidth="1"/>
    <col min="6" max="6" width="4.625" style="23" customWidth="1"/>
    <col min="7" max="7" width="4.125" style="24" customWidth="1"/>
    <col min="8" max="8" width="4.375" style="24" customWidth="1"/>
    <col min="9" max="9" width="3.75390625" style="24" customWidth="1"/>
    <col min="10" max="10" width="3.875" style="24" customWidth="1"/>
    <col min="11" max="11" width="4.125" style="24" customWidth="1"/>
    <col min="12" max="13" width="4.25390625" style="24" customWidth="1"/>
    <col min="14" max="14" width="3.875" style="24" customWidth="1"/>
    <col min="15" max="17" width="3.75390625" style="24" customWidth="1"/>
    <col min="18" max="20" width="4.125" style="24" customWidth="1"/>
    <col min="21" max="21" width="6.25390625" style="24" customWidth="1"/>
    <col min="22" max="22" width="3.625" style="24" customWidth="1"/>
    <col min="23" max="23" width="5.75390625" style="24" customWidth="1"/>
    <col min="24" max="24" width="4.25390625" style="23" customWidth="1"/>
    <col min="25" max="16384" width="9.125" style="23" customWidth="1"/>
  </cols>
  <sheetData>
    <row r="1" spans="1:24" ht="15.75">
      <c r="A1" s="22"/>
      <c r="B1" s="12"/>
      <c r="C1" s="21" t="s">
        <v>134</v>
      </c>
      <c r="D1" s="13"/>
      <c r="E1" s="13"/>
      <c r="F1" s="13"/>
      <c r="G1" s="14"/>
      <c r="H1" s="14"/>
      <c r="I1" s="14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2"/>
    </row>
    <row r="2" spans="2:24" ht="15.75">
      <c r="B2" s="12"/>
      <c r="D2" s="12"/>
      <c r="E2" s="13" t="s">
        <v>129</v>
      </c>
      <c r="F2" s="12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2"/>
    </row>
    <row r="3" spans="1:24" ht="43.5">
      <c r="A3" s="16"/>
      <c r="B3" s="16" t="s">
        <v>1</v>
      </c>
      <c r="C3" s="16" t="s">
        <v>2</v>
      </c>
      <c r="D3" s="16" t="s">
        <v>3</v>
      </c>
      <c r="E3" s="16" t="s">
        <v>4</v>
      </c>
      <c r="F3" s="17" t="s">
        <v>5</v>
      </c>
      <c r="G3" s="18" t="s">
        <v>7</v>
      </c>
      <c r="H3" s="18" t="s">
        <v>8</v>
      </c>
      <c r="I3" s="18" t="s">
        <v>9</v>
      </c>
      <c r="J3" s="18" t="s">
        <v>10</v>
      </c>
      <c r="K3" s="18" t="s">
        <v>11</v>
      </c>
      <c r="L3" s="18" t="s">
        <v>132</v>
      </c>
      <c r="M3" s="18" t="s">
        <v>149</v>
      </c>
      <c r="N3" s="18" t="s">
        <v>150</v>
      </c>
      <c r="O3" s="18" t="s">
        <v>151</v>
      </c>
      <c r="P3" s="18" t="s">
        <v>152</v>
      </c>
      <c r="Q3" s="18" t="s">
        <v>153</v>
      </c>
      <c r="R3" s="18" t="s">
        <v>154</v>
      </c>
      <c r="S3" s="18" t="s">
        <v>155</v>
      </c>
      <c r="T3" s="18" t="s">
        <v>156</v>
      </c>
      <c r="U3" s="19" t="s">
        <v>6</v>
      </c>
      <c r="V3" s="19" t="s">
        <v>133</v>
      </c>
      <c r="W3" s="19" t="s">
        <v>116</v>
      </c>
      <c r="X3" s="17" t="s">
        <v>117</v>
      </c>
    </row>
    <row r="4" spans="1:24" s="28" customFormat="1" ht="12.75">
      <c r="A4" s="16">
        <v>1</v>
      </c>
      <c r="B4" s="16" t="s">
        <v>139</v>
      </c>
      <c r="C4" s="16" t="s">
        <v>105</v>
      </c>
      <c r="D4" s="16"/>
      <c r="E4" s="16" t="s">
        <v>140</v>
      </c>
      <c r="F4" s="37">
        <v>13</v>
      </c>
      <c r="G4" s="30">
        <v>3.5</v>
      </c>
      <c r="H4" s="30">
        <v>2</v>
      </c>
      <c r="I4" s="30">
        <v>2</v>
      </c>
      <c r="J4" s="30">
        <v>2.5</v>
      </c>
      <c r="K4" s="30">
        <v>2</v>
      </c>
      <c r="L4" s="30">
        <v>1</v>
      </c>
      <c r="M4" s="30">
        <v>0.5</v>
      </c>
      <c r="N4" s="30">
        <v>0.5</v>
      </c>
      <c r="O4" s="30">
        <v>0</v>
      </c>
      <c r="P4" s="30">
        <v>1</v>
      </c>
      <c r="Q4" s="30">
        <v>0</v>
      </c>
      <c r="R4" s="30">
        <v>1</v>
      </c>
      <c r="S4" s="30">
        <v>1</v>
      </c>
      <c r="T4" s="30">
        <v>1</v>
      </c>
      <c r="U4" s="29">
        <f aca="true" t="shared" si="0" ref="U4:U20">SUM(G4:T4)</f>
        <v>18</v>
      </c>
      <c r="V4" s="29"/>
      <c r="W4" s="29">
        <f aca="true" t="shared" si="1" ref="W4:W20">SUM(U4:V4)</f>
        <v>18</v>
      </c>
      <c r="X4" s="37">
        <v>1</v>
      </c>
    </row>
    <row r="5" spans="1:24" s="28" customFormat="1" ht="12.75">
      <c r="A5" s="16">
        <v>2</v>
      </c>
      <c r="B5" s="16" t="s">
        <v>146</v>
      </c>
      <c r="C5" s="16" t="s">
        <v>105</v>
      </c>
      <c r="D5" s="16"/>
      <c r="E5" s="16" t="s">
        <v>140</v>
      </c>
      <c r="F5" s="37">
        <v>3</v>
      </c>
      <c r="G5" s="30">
        <v>2.5</v>
      </c>
      <c r="H5" s="30">
        <v>2</v>
      </c>
      <c r="I5" s="30">
        <v>1</v>
      </c>
      <c r="J5" s="30">
        <v>4</v>
      </c>
      <c r="K5" s="30">
        <v>2</v>
      </c>
      <c r="L5" s="30">
        <v>0</v>
      </c>
      <c r="M5" s="30">
        <v>0.5</v>
      </c>
      <c r="N5" s="30">
        <v>0</v>
      </c>
      <c r="O5" s="30">
        <v>1</v>
      </c>
      <c r="P5" s="30">
        <v>1</v>
      </c>
      <c r="Q5" s="30">
        <v>0</v>
      </c>
      <c r="R5" s="30">
        <v>0.5</v>
      </c>
      <c r="S5" s="30">
        <v>0</v>
      </c>
      <c r="T5" s="30">
        <v>1</v>
      </c>
      <c r="U5" s="29">
        <f t="shared" si="0"/>
        <v>15.5</v>
      </c>
      <c r="V5" s="29"/>
      <c r="W5" s="29">
        <f t="shared" si="1"/>
        <v>15.5</v>
      </c>
      <c r="X5" s="37">
        <v>2</v>
      </c>
    </row>
    <row r="6" spans="1:24" s="28" customFormat="1" ht="12.75">
      <c r="A6" s="16">
        <v>3</v>
      </c>
      <c r="B6" s="16" t="s">
        <v>138</v>
      </c>
      <c r="C6" s="16" t="s">
        <v>105</v>
      </c>
      <c r="D6" s="16"/>
      <c r="E6" s="16" t="s">
        <v>140</v>
      </c>
      <c r="F6" s="38">
        <v>10</v>
      </c>
      <c r="G6" s="30">
        <v>2</v>
      </c>
      <c r="H6" s="30">
        <v>3</v>
      </c>
      <c r="I6" s="30">
        <v>1</v>
      </c>
      <c r="J6" s="30">
        <v>1</v>
      </c>
      <c r="K6" s="30">
        <v>1.5</v>
      </c>
      <c r="L6" s="30">
        <v>2</v>
      </c>
      <c r="M6" s="30">
        <v>0</v>
      </c>
      <c r="N6" s="30">
        <v>0</v>
      </c>
      <c r="O6" s="30">
        <v>1</v>
      </c>
      <c r="P6" s="30">
        <v>1</v>
      </c>
      <c r="Q6" s="30">
        <v>0</v>
      </c>
      <c r="R6" s="30">
        <v>1</v>
      </c>
      <c r="S6" s="30">
        <v>1</v>
      </c>
      <c r="T6" s="30">
        <v>0</v>
      </c>
      <c r="U6" s="29">
        <f t="shared" si="0"/>
        <v>14.5</v>
      </c>
      <c r="V6" s="29"/>
      <c r="W6" s="29">
        <f t="shared" si="1"/>
        <v>14.5</v>
      </c>
      <c r="X6" s="37">
        <v>2</v>
      </c>
    </row>
    <row r="7" spans="1:24" s="28" customFormat="1" ht="12.75">
      <c r="A7" s="16">
        <v>4</v>
      </c>
      <c r="B7" s="16" t="s">
        <v>160</v>
      </c>
      <c r="C7" s="16" t="s">
        <v>108</v>
      </c>
      <c r="D7" s="16" t="s">
        <v>136</v>
      </c>
      <c r="E7" s="16" t="s">
        <v>137</v>
      </c>
      <c r="F7" s="37">
        <v>2</v>
      </c>
      <c r="G7" s="30">
        <v>1</v>
      </c>
      <c r="H7" s="30">
        <v>3.5</v>
      </c>
      <c r="I7" s="30">
        <v>1.5</v>
      </c>
      <c r="J7" s="30">
        <v>3</v>
      </c>
      <c r="K7" s="30">
        <v>2</v>
      </c>
      <c r="L7" s="30">
        <v>0</v>
      </c>
      <c r="M7" s="30">
        <v>0</v>
      </c>
      <c r="N7" s="30">
        <v>0.5</v>
      </c>
      <c r="O7" s="30">
        <v>0</v>
      </c>
      <c r="P7" s="30">
        <v>0</v>
      </c>
      <c r="Q7" s="30">
        <v>0</v>
      </c>
      <c r="R7" s="30">
        <v>0.5</v>
      </c>
      <c r="S7" s="30">
        <v>0</v>
      </c>
      <c r="T7" s="30">
        <v>1</v>
      </c>
      <c r="U7" s="29">
        <f t="shared" si="0"/>
        <v>13</v>
      </c>
      <c r="V7" s="29"/>
      <c r="W7" s="29">
        <f t="shared" si="1"/>
        <v>13</v>
      </c>
      <c r="X7" s="37">
        <v>3</v>
      </c>
    </row>
    <row r="8" spans="1:24" s="28" customFormat="1" ht="12.75">
      <c r="A8" s="16">
        <v>5</v>
      </c>
      <c r="B8" s="33" t="s">
        <v>157</v>
      </c>
      <c r="C8" s="34" t="s">
        <v>84</v>
      </c>
      <c r="D8" s="34" t="s">
        <v>158</v>
      </c>
      <c r="E8" s="34" t="s">
        <v>159</v>
      </c>
      <c r="F8" s="38">
        <v>14</v>
      </c>
      <c r="G8" s="30">
        <v>1.5</v>
      </c>
      <c r="H8" s="30">
        <v>3</v>
      </c>
      <c r="I8" s="30">
        <v>1.5</v>
      </c>
      <c r="J8" s="30">
        <v>2.5</v>
      </c>
      <c r="K8" s="30">
        <v>2</v>
      </c>
      <c r="L8" s="30">
        <v>0</v>
      </c>
      <c r="M8" s="30">
        <v>0</v>
      </c>
      <c r="N8" s="30">
        <v>0.5</v>
      </c>
      <c r="O8" s="30">
        <v>1</v>
      </c>
      <c r="P8" s="30">
        <v>0</v>
      </c>
      <c r="Q8" s="30">
        <v>0</v>
      </c>
      <c r="R8" s="30">
        <v>1</v>
      </c>
      <c r="S8" s="30">
        <v>0</v>
      </c>
      <c r="T8" s="30">
        <v>0</v>
      </c>
      <c r="U8" s="29">
        <f t="shared" si="0"/>
        <v>13</v>
      </c>
      <c r="V8" s="29"/>
      <c r="W8" s="29">
        <f t="shared" si="1"/>
        <v>13</v>
      </c>
      <c r="X8" s="37">
        <v>3</v>
      </c>
    </row>
    <row r="9" spans="1:24" s="28" customFormat="1" ht="12.75">
      <c r="A9" s="16">
        <v>6</v>
      </c>
      <c r="B9" s="31" t="s">
        <v>147</v>
      </c>
      <c r="C9" s="16" t="s">
        <v>69</v>
      </c>
      <c r="D9" s="16" t="s">
        <v>148</v>
      </c>
      <c r="E9" s="31" t="s">
        <v>71</v>
      </c>
      <c r="F9" s="39">
        <v>9</v>
      </c>
      <c r="G9" s="30">
        <v>3</v>
      </c>
      <c r="H9" s="30">
        <v>3</v>
      </c>
      <c r="I9" s="30">
        <v>0.5</v>
      </c>
      <c r="J9" s="30">
        <v>2.5</v>
      </c>
      <c r="K9" s="30">
        <v>2</v>
      </c>
      <c r="L9" s="30">
        <v>0</v>
      </c>
      <c r="M9" s="30">
        <v>0</v>
      </c>
      <c r="N9" s="30">
        <v>0.5</v>
      </c>
      <c r="O9" s="30">
        <v>0</v>
      </c>
      <c r="P9" s="30">
        <v>0.5</v>
      </c>
      <c r="Q9" s="30">
        <v>0</v>
      </c>
      <c r="R9" s="30">
        <v>0</v>
      </c>
      <c r="S9" s="30">
        <v>0.5</v>
      </c>
      <c r="T9" s="30">
        <v>0</v>
      </c>
      <c r="U9" s="29">
        <f t="shared" si="0"/>
        <v>12.5</v>
      </c>
      <c r="V9" s="29"/>
      <c r="W9" s="29">
        <f t="shared" si="1"/>
        <v>12.5</v>
      </c>
      <c r="X9" s="39">
        <v>3</v>
      </c>
    </row>
    <row r="10" spans="1:24" s="28" customFormat="1" ht="12.75">
      <c r="A10" s="16">
        <v>7</v>
      </c>
      <c r="B10" s="32" t="s">
        <v>143</v>
      </c>
      <c r="C10" s="16" t="s">
        <v>50</v>
      </c>
      <c r="D10" s="16" t="s">
        <v>144</v>
      </c>
      <c r="E10" s="16" t="s">
        <v>145</v>
      </c>
      <c r="F10" s="38">
        <v>11</v>
      </c>
      <c r="G10" s="30">
        <v>0</v>
      </c>
      <c r="H10" s="30">
        <v>3</v>
      </c>
      <c r="I10" s="30">
        <v>0.5</v>
      </c>
      <c r="J10" s="30">
        <v>2.5</v>
      </c>
      <c r="K10" s="30">
        <v>2</v>
      </c>
      <c r="L10" s="30">
        <v>0</v>
      </c>
      <c r="M10" s="30">
        <v>0.5</v>
      </c>
      <c r="N10" s="30">
        <v>0</v>
      </c>
      <c r="O10" s="30">
        <v>0</v>
      </c>
      <c r="P10" s="30">
        <v>0</v>
      </c>
      <c r="Q10" s="30">
        <v>1</v>
      </c>
      <c r="R10" s="30">
        <v>1</v>
      </c>
      <c r="S10" s="30">
        <v>1</v>
      </c>
      <c r="T10" s="30">
        <v>1</v>
      </c>
      <c r="U10" s="29">
        <f t="shared" si="0"/>
        <v>12.5</v>
      </c>
      <c r="V10" s="29"/>
      <c r="W10" s="29">
        <f t="shared" si="1"/>
        <v>12.5</v>
      </c>
      <c r="X10" s="37">
        <v>3</v>
      </c>
    </row>
    <row r="11" spans="1:24" s="28" customFormat="1" ht="12.75">
      <c r="A11" s="16">
        <v>8</v>
      </c>
      <c r="B11" s="16" t="s">
        <v>141</v>
      </c>
      <c r="C11" s="16" t="s">
        <v>54</v>
      </c>
      <c r="D11" s="16" t="s">
        <v>135</v>
      </c>
      <c r="E11" s="16" t="s">
        <v>142</v>
      </c>
      <c r="F11" s="38">
        <v>17</v>
      </c>
      <c r="G11" s="30">
        <v>0</v>
      </c>
      <c r="H11" s="30">
        <v>3</v>
      </c>
      <c r="I11" s="30">
        <v>2</v>
      </c>
      <c r="J11" s="30">
        <v>4</v>
      </c>
      <c r="K11" s="30">
        <v>2</v>
      </c>
      <c r="L11" s="30">
        <v>0</v>
      </c>
      <c r="M11" s="30">
        <v>0</v>
      </c>
      <c r="N11" s="30">
        <v>0.5</v>
      </c>
      <c r="O11" s="30">
        <v>0</v>
      </c>
      <c r="P11" s="30">
        <v>0</v>
      </c>
      <c r="Q11" s="30">
        <v>0</v>
      </c>
      <c r="R11" s="30">
        <v>0</v>
      </c>
      <c r="S11" s="30">
        <v>0.5</v>
      </c>
      <c r="T11" s="30">
        <v>0</v>
      </c>
      <c r="U11" s="29">
        <f t="shared" si="0"/>
        <v>12</v>
      </c>
      <c r="V11" s="29"/>
      <c r="W11" s="29">
        <f t="shared" si="1"/>
        <v>12</v>
      </c>
      <c r="X11" s="37">
        <v>3</v>
      </c>
    </row>
    <row r="12" spans="1:24" s="28" customFormat="1" ht="12.75">
      <c r="A12" s="25"/>
      <c r="B12" s="20"/>
      <c r="C12" s="25"/>
      <c r="D12" s="25"/>
      <c r="E12" s="20"/>
      <c r="F12" s="42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6"/>
      <c r="V12" s="36"/>
      <c r="W12" s="36"/>
      <c r="X12" s="43"/>
    </row>
    <row r="13" spans="1:25" s="28" customFormat="1" ht="12.75">
      <c r="A13" s="25"/>
      <c r="B13" s="25"/>
      <c r="C13" s="25"/>
      <c r="D13" s="25"/>
      <c r="E13" s="25"/>
      <c r="F13" s="40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6"/>
      <c r="V13" s="36"/>
      <c r="W13" s="36"/>
      <c r="X13" s="40"/>
      <c r="Y13" s="41"/>
    </row>
    <row r="14" spans="1:25" s="28" customFormat="1" ht="15.75">
      <c r="A14" s="22"/>
      <c r="B14" s="12"/>
      <c r="C14" s="21" t="s">
        <v>134</v>
      </c>
      <c r="D14" s="13"/>
      <c r="E14" s="13"/>
      <c r="F14" s="13"/>
      <c r="G14" s="14"/>
      <c r="H14" s="14"/>
      <c r="I14" s="14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2"/>
      <c r="Y14" s="41"/>
    </row>
    <row r="15" spans="1:25" s="28" customFormat="1" ht="15.75">
      <c r="A15" s="22"/>
      <c r="B15" s="12"/>
      <c r="C15" s="22"/>
      <c r="D15" s="12"/>
      <c r="E15" s="13" t="s">
        <v>161</v>
      </c>
      <c r="F15" s="12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2"/>
      <c r="Y15" s="41"/>
    </row>
    <row r="16" spans="1:25" s="28" customFormat="1" ht="43.5">
      <c r="A16" s="44"/>
      <c r="B16" s="16" t="s">
        <v>1</v>
      </c>
      <c r="C16" s="16" t="s">
        <v>2</v>
      </c>
      <c r="D16" s="16" t="s">
        <v>3</v>
      </c>
      <c r="E16" s="16" t="s">
        <v>4</v>
      </c>
      <c r="F16" s="17" t="s">
        <v>5</v>
      </c>
      <c r="G16" s="18" t="s">
        <v>7</v>
      </c>
      <c r="H16" s="18" t="s">
        <v>8</v>
      </c>
      <c r="I16" s="18" t="s">
        <v>9</v>
      </c>
      <c r="J16" s="18" t="s">
        <v>10</v>
      </c>
      <c r="K16" s="18" t="s">
        <v>11</v>
      </c>
      <c r="L16" s="18" t="s">
        <v>132</v>
      </c>
      <c r="M16" s="18" t="s">
        <v>149</v>
      </c>
      <c r="N16" s="18" t="s">
        <v>150</v>
      </c>
      <c r="O16" s="18" t="s">
        <v>151</v>
      </c>
      <c r="P16" s="18" t="s">
        <v>152</v>
      </c>
      <c r="Q16" s="18" t="s">
        <v>153</v>
      </c>
      <c r="R16" s="18" t="s">
        <v>154</v>
      </c>
      <c r="S16" s="18" t="s">
        <v>155</v>
      </c>
      <c r="T16" s="18" t="s">
        <v>156</v>
      </c>
      <c r="U16" s="19" t="s">
        <v>6</v>
      </c>
      <c r="V16" s="19" t="s">
        <v>133</v>
      </c>
      <c r="W16" s="19" t="s">
        <v>116</v>
      </c>
      <c r="X16" s="17" t="s">
        <v>117</v>
      </c>
      <c r="Y16" s="41"/>
    </row>
    <row r="17" spans="1:25" s="28" customFormat="1" ht="12.75">
      <c r="A17" s="34">
        <v>1</v>
      </c>
      <c r="B17" s="45" t="s">
        <v>162</v>
      </c>
      <c r="C17" s="34" t="s">
        <v>73</v>
      </c>
      <c r="D17" s="34" t="s">
        <v>77</v>
      </c>
      <c r="E17" s="34" t="s">
        <v>163</v>
      </c>
      <c r="F17" s="46">
        <v>14</v>
      </c>
      <c r="G17" s="47">
        <v>4</v>
      </c>
      <c r="H17" s="47">
        <v>4</v>
      </c>
      <c r="I17" s="47">
        <v>3</v>
      </c>
      <c r="J17" s="47">
        <v>4</v>
      </c>
      <c r="K17" s="47">
        <v>2.5</v>
      </c>
      <c r="L17" s="47">
        <v>3</v>
      </c>
      <c r="M17" s="47">
        <v>1</v>
      </c>
      <c r="N17" s="47">
        <v>1</v>
      </c>
      <c r="O17" s="47">
        <v>1</v>
      </c>
      <c r="P17" s="47">
        <v>1</v>
      </c>
      <c r="Q17" s="47">
        <v>1</v>
      </c>
      <c r="R17" s="47">
        <v>1</v>
      </c>
      <c r="S17" s="47">
        <v>1</v>
      </c>
      <c r="T17" s="47">
        <v>1</v>
      </c>
      <c r="U17" s="48">
        <f aca="true" t="shared" si="2" ref="U17:U27">SUM(G17:T17)</f>
        <v>28.5</v>
      </c>
      <c r="V17" s="48"/>
      <c r="W17" s="48">
        <f aca="true" t="shared" si="3" ref="W17:W27">SUM(U17:V17)</f>
        <v>28.5</v>
      </c>
      <c r="X17" s="34">
        <v>1</v>
      </c>
      <c r="Y17" s="41"/>
    </row>
    <row r="18" spans="1:25" s="28" customFormat="1" ht="12.75">
      <c r="A18" s="34">
        <v>2</v>
      </c>
      <c r="B18" s="34" t="s">
        <v>164</v>
      </c>
      <c r="C18" s="34" t="s">
        <v>84</v>
      </c>
      <c r="D18" s="34" t="s">
        <v>165</v>
      </c>
      <c r="E18" s="34" t="s">
        <v>166</v>
      </c>
      <c r="F18" s="46">
        <v>13</v>
      </c>
      <c r="G18" s="47">
        <v>4</v>
      </c>
      <c r="H18" s="47">
        <v>3.5</v>
      </c>
      <c r="I18" s="47">
        <v>3</v>
      </c>
      <c r="J18" s="47">
        <v>1</v>
      </c>
      <c r="K18" s="47">
        <v>1.5</v>
      </c>
      <c r="L18" s="47">
        <v>1</v>
      </c>
      <c r="M18" s="47">
        <v>1</v>
      </c>
      <c r="N18" s="47">
        <v>0.5</v>
      </c>
      <c r="O18" s="47">
        <v>0</v>
      </c>
      <c r="P18" s="47">
        <v>1</v>
      </c>
      <c r="Q18" s="47">
        <v>1</v>
      </c>
      <c r="R18" s="47">
        <v>1</v>
      </c>
      <c r="S18" s="47">
        <v>1</v>
      </c>
      <c r="T18" s="47">
        <v>1</v>
      </c>
      <c r="U18" s="48">
        <f t="shared" si="2"/>
        <v>20.5</v>
      </c>
      <c r="V18" s="48"/>
      <c r="W18" s="48">
        <f t="shared" si="3"/>
        <v>20.5</v>
      </c>
      <c r="X18" s="34">
        <v>2</v>
      </c>
      <c r="Y18" s="41"/>
    </row>
    <row r="19" spans="1:25" s="28" customFormat="1" ht="25.5">
      <c r="A19" s="34">
        <v>3</v>
      </c>
      <c r="B19" s="49" t="s">
        <v>167</v>
      </c>
      <c r="C19" s="34" t="s">
        <v>50</v>
      </c>
      <c r="D19" s="34" t="s">
        <v>168</v>
      </c>
      <c r="E19" s="34" t="s">
        <v>169</v>
      </c>
      <c r="F19" s="46">
        <v>3</v>
      </c>
      <c r="G19" s="47">
        <v>4</v>
      </c>
      <c r="H19" s="47">
        <v>2</v>
      </c>
      <c r="I19" s="47">
        <v>1</v>
      </c>
      <c r="J19" s="47">
        <v>3</v>
      </c>
      <c r="K19" s="47">
        <v>0.5</v>
      </c>
      <c r="L19" s="47">
        <v>1</v>
      </c>
      <c r="M19" s="47">
        <v>1</v>
      </c>
      <c r="N19" s="47">
        <v>1</v>
      </c>
      <c r="O19" s="47">
        <v>0</v>
      </c>
      <c r="P19" s="47">
        <v>1</v>
      </c>
      <c r="Q19" s="47">
        <v>1</v>
      </c>
      <c r="R19" s="47">
        <v>1</v>
      </c>
      <c r="S19" s="47">
        <v>1</v>
      </c>
      <c r="T19" s="47">
        <v>0</v>
      </c>
      <c r="U19" s="48">
        <f t="shared" si="2"/>
        <v>17.5</v>
      </c>
      <c r="V19" s="48"/>
      <c r="W19" s="48">
        <f t="shared" si="3"/>
        <v>17.5</v>
      </c>
      <c r="X19" s="34">
        <v>2</v>
      </c>
      <c r="Y19" s="41"/>
    </row>
    <row r="20" spans="1:25" s="28" customFormat="1" ht="12.75">
      <c r="A20" s="34">
        <v>4</v>
      </c>
      <c r="B20" s="34" t="s">
        <v>170</v>
      </c>
      <c r="C20" s="34" t="s">
        <v>60</v>
      </c>
      <c r="D20" s="45" t="s">
        <v>171</v>
      </c>
      <c r="E20" s="45" t="s">
        <v>172</v>
      </c>
      <c r="F20" s="46">
        <v>15</v>
      </c>
      <c r="G20" s="47">
        <v>2</v>
      </c>
      <c r="H20" s="47">
        <v>4</v>
      </c>
      <c r="I20" s="47">
        <v>0.5</v>
      </c>
      <c r="J20" s="47">
        <v>2</v>
      </c>
      <c r="K20" s="47">
        <v>0.5</v>
      </c>
      <c r="L20" s="47">
        <v>1.5</v>
      </c>
      <c r="M20" s="47">
        <v>0</v>
      </c>
      <c r="N20" s="47">
        <v>1</v>
      </c>
      <c r="O20" s="47">
        <v>0</v>
      </c>
      <c r="P20" s="47">
        <v>1</v>
      </c>
      <c r="Q20" s="47">
        <v>1</v>
      </c>
      <c r="R20" s="47">
        <v>1</v>
      </c>
      <c r="S20" s="47">
        <v>1</v>
      </c>
      <c r="T20" s="47">
        <v>1</v>
      </c>
      <c r="U20" s="48">
        <f t="shared" si="2"/>
        <v>16.5</v>
      </c>
      <c r="V20" s="48"/>
      <c r="W20" s="48">
        <f t="shared" si="3"/>
        <v>16.5</v>
      </c>
      <c r="X20" s="34">
        <v>2</v>
      </c>
      <c r="Y20" s="41"/>
    </row>
    <row r="21" spans="1:25" s="28" customFormat="1" ht="12.75">
      <c r="A21" s="34">
        <v>5</v>
      </c>
      <c r="B21" s="34" t="s">
        <v>173</v>
      </c>
      <c r="C21" s="34" t="s">
        <v>29</v>
      </c>
      <c r="D21" s="34" t="s">
        <v>174</v>
      </c>
      <c r="E21" s="34" t="s">
        <v>175</v>
      </c>
      <c r="F21" s="46">
        <v>10</v>
      </c>
      <c r="G21" s="47">
        <v>4</v>
      </c>
      <c r="H21" s="47">
        <v>3</v>
      </c>
      <c r="I21" s="47">
        <v>0.5</v>
      </c>
      <c r="J21" s="47">
        <v>1</v>
      </c>
      <c r="K21" s="47">
        <v>0.5</v>
      </c>
      <c r="L21" s="47">
        <v>1.5</v>
      </c>
      <c r="M21" s="47">
        <v>1</v>
      </c>
      <c r="N21" s="47">
        <v>0</v>
      </c>
      <c r="O21" s="47">
        <v>0</v>
      </c>
      <c r="P21" s="47">
        <v>0</v>
      </c>
      <c r="Q21" s="47">
        <v>1</v>
      </c>
      <c r="R21" s="47">
        <v>1</v>
      </c>
      <c r="S21" s="47">
        <v>1</v>
      </c>
      <c r="T21" s="47">
        <v>1</v>
      </c>
      <c r="U21" s="48">
        <f t="shared" si="2"/>
        <v>15.5</v>
      </c>
      <c r="V21" s="48"/>
      <c r="W21" s="48">
        <f t="shared" si="3"/>
        <v>15.5</v>
      </c>
      <c r="X21" s="34">
        <v>3</v>
      </c>
      <c r="Y21" s="41"/>
    </row>
    <row r="22" spans="1:25" ht="12.75">
      <c r="A22" s="34">
        <v>6</v>
      </c>
      <c r="B22" s="34" t="s">
        <v>176</v>
      </c>
      <c r="C22" s="34" t="s">
        <v>0</v>
      </c>
      <c r="D22" s="34" t="s">
        <v>177</v>
      </c>
      <c r="E22" s="34" t="s">
        <v>178</v>
      </c>
      <c r="F22" s="46">
        <v>17</v>
      </c>
      <c r="G22" s="47">
        <v>3</v>
      </c>
      <c r="H22" s="47">
        <v>4</v>
      </c>
      <c r="I22" s="47">
        <v>0.5</v>
      </c>
      <c r="J22" s="47">
        <v>0</v>
      </c>
      <c r="K22" s="47">
        <v>0.5</v>
      </c>
      <c r="L22" s="47">
        <v>1</v>
      </c>
      <c r="M22" s="47">
        <v>0</v>
      </c>
      <c r="N22" s="47">
        <v>1</v>
      </c>
      <c r="O22" s="47">
        <v>0</v>
      </c>
      <c r="P22" s="47">
        <v>1</v>
      </c>
      <c r="Q22" s="47">
        <v>1</v>
      </c>
      <c r="R22" s="47">
        <v>1</v>
      </c>
      <c r="S22" s="47">
        <v>1</v>
      </c>
      <c r="T22" s="47">
        <v>1</v>
      </c>
      <c r="U22" s="48">
        <f t="shared" si="2"/>
        <v>15</v>
      </c>
      <c r="V22" s="48"/>
      <c r="W22" s="48">
        <f t="shared" si="3"/>
        <v>15</v>
      </c>
      <c r="X22" s="34">
        <v>3</v>
      </c>
      <c r="Y22" s="26"/>
    </row>
    <row r="23" spans="1:25" ht="12.75">
      <c r="A23" s="34">
        <v>7</v>
      </c>
      <c r="B23" s="45" t="s">
        <v>179</v>
      </c>
      <c r="C23" s="34" t="s">
        <v>35</v>
      </c>
      <c r="D23" s="34" t="s">
        <v>130</v>
      </c>
      <c r="E23" s="34" t="s">
        <v>131</v>
      </c>
      <c r="F23" s="46">
        <v>5</v>
      </c>
      <c r="G23" s="47">
        <v>3</v>
      </c>
      <c r="H23" s="47">
        <v>0.5</v>
      </c>
      <c r="I23" s="47">
        <v>0.5</v>
      </c>
      <c r="J23" s="47">
        <v>2</v>
      </c>
      <c r="K23" s="47">
        <v>2</v>
      </c>
      <c r="L23" s="47">
        <v>1</v>
      </c>
      <c r="M23" s="47">
        <v>1</v>
      </c>
      <c r="N23" s="47">
        <v>1</v>
      </c>
      <c r="O23" s="47">
        <v>0</v>
      </c>
      <c r="P23" s="47">
        <v>1</v>
      </c>
      <c r="Q23" s="47">
        <v>1</v>
      </c>
      <c r="R23" s="47">
        <v>0.5</v>
      </c>
      <c r="S23" s="47">
        <v>0</v>
      </c>
      <c r="T23" s="47">
        <v>0.5</v>
      </c>
      <c r="U23" s="48">
        <f t="shared" si="2"/>
        <v>14</v>
      </c>
      <c r="V23" s="48"/>
      <c r="W23" s="48">
        <f t="shared" si="3"/>
        <v>14</v>
      </c>
      <c r="X23" s="34">
        <v>3</v>
      </c>
      <c r="Y23" s="26"/>
    </row>
    <row r="24" spans="1:26" ht="12.75">
      <c r="A24" s="34">
        <v>8</v>
      </c>
      <c r="B24" s="34" t="s">
        <v>180</v>
      </c>
      <c r="C24" s="34" t="s">
        <v>27</v>
      </c>
      <c r="D24" s="50" t="s">
        <v>181</v>
      </c>
      <c r="E24" s="50" t="s">
        <v>182</v>
      </c>
      <c r="F24" s="46">
        <v>7</v>
      </c>
      <c r="G24" s="47">
        <v>2</v>
      </c>
      <c r="H24" s="47">
        <v>1.5</v>
      </c>
      <c r="I24" s="47">
        <v>0</v>
      </c>
      <c r="J24" s="47">
        <v>4</v>
      </c>
      <c r="K24" s="47">
        <v>0.5</v>
      </c>
      <c r="L24" s="47">
        <v>2</v>
      </c>
      <c r="M24" s="47">
        <v>1</v>
      </c>
      <c r="N24" s="47">
        <v>0</v>
      </c>
      <c r="O24" s="47">
        <v>0</v>
      </c>
      <c r="P24" s="47">
        <v>0</v>
      </c>
      <c r="Q24" s="47">
        <v>1</v>
      </c>
      <c r="R24" s="47">
        <v>1</v>
      </c>
      <c r="S24" s="47">
        <v>1</v>
      </c>
      <c r="T24" s="47">
        <v>0</v>
      </c>
      <c r="U24" s="48">
        <f t="shared" si="2"/>
        <v>14</v>
      </c>
      <c r="V24" s="48"/>
      <c r="W24" s="48">
        <f t="shared" si="3"/>
        <v>14</v>
      </c>
      <c r="X24" s="34">
        <v>3</v>
      </c>
      <c r="Y24" s="26"/>
      <c r="Z24" s="27"/>
    </row>
    <row r="25" spans="1:25" ht="12.75">
      <c r="A25" s="34">
        <v>9</v>
      </c>
      <c r="B25" s="34" t="s">
        <v>183</v>
      </c>
      <c r="C25" s="34" t="s">
        <v>20</v>
      </c>
      <c r="D25" s="34" t="s">
        <v>184</v>
      </c>
      <c r="E25" s="34" t="s">
        <v>185</v>
      </c>
      <c r="F25" s="46">
        <v>4</v>
      </c>
      <c r="G25" s="47">
        <v>4</v>
      </c>
      <c r="H25" s="47">
        <v>1.5</v>
      </c>
      <c r="I25" s="47">
        <v>2</v>
      </c>
      <c r="J25" s="47">
        <v>0</v>
      </c>
      <c r="K25" s="47">
        <v>0.5</v>
      </c>
      <c r="L25" s="47">
        <v>0</v>
      </c>
      <c r="M25" s="47">
        <v>0</v>
      </c>
      <c r="N25" s="47">
        <v>0</v>
      </c>
      <c r="O25" s="47">
        <v>1</v>
      </c>
      <c r="P25" s="47">
        <v>0</v>
      </c>
      <c r="Q25" s="47">
        <v>0</v>
      </c>
      <c r="R25" s="47">
        <v>1</v>
      </c>
      <c r="S25" s="47">
        <v>1</v>
      </c>
      <c r="T25" s="47">
        <v>0</v>
      </c>
      <c r="U25" s="48">
        <f t="shared" si="2"/>
        <v>11</v>
      </c>
      <c r="V25" s="48"/>
      <c r="W25" s="48">
        <f t="shared" si="3"/>
        <v>11</v>
      </c>
      <c r="X25" s="34">
        <v>3</v>
      </c>
      <c r="Y25" s="26"/>
    </row>
    <row r="26" spans="1:25" ht="12.75">
      <c r="A26" s="34">
        <v>10</v>
      </c>
      <c r="B26" s="34" t="s">
        <v>186</v>
      </c>
      <c r="C26" s="34" t="s">
        <v>105</v>
      </c>
      <c r="D26" s="34"/>
      <c r="E26" s="45" t="s">
        <v>187</v>
      </c>
      <c r="F26" s="46">
        <v>12</v>
      </c>
      <c r="G26" s="47">
        <v>3</v>
      </c>
      <c r="H26" s="47">
        <v>1.5</v>
      </c>
      <c r="I26" s="47">
        <v>0</v>
      </c>
      <c r="J26" s="47">
        <v>0</v>
      </c>
      <c r="K26" s="47">
        <v>1</v>
      </c>
      <c r="L26" s="47">
        <v>0.5</v>
      </c>
      <c r="M26" s="47">
        <v>0.5</v>
      </c>
      <c r="N26" s="47">
        <v>1</v>
      </c>
      <c r="O26" s="47">
        <v>0</v>
      </c>
      <c r="P26" s="47">
        <v>1</v>
      </c>
      <c r="Q26" s="47">
        <v>0</v>
      </c>
      <c r="R26" s="47">
        <v>0.5</v>
      </c>
      <c r="S26" s="47">
        <v>0.5</v>
      </c>
      <c r="T26" s="47">
        <v>1</v>
      </c>
      <c r="U26" s="48">
        <f t="shared" si="2"/>
        <v>10.5</v>
      </c>
      <c r="V26" s="48"/>
      <c r="W26" s="48">
        <f t="shared" si="3"/>
        <v>10.5</v>
      </c>
      <c r="X26" s="34">
        <v>3</v>
      </c>
      <c r="Y26" s="26"/>
    </row>
    <row r="27" spans="1:24" ht="12.75">
      <c r="A27" s="34">
        <v>11</v>
      </c>
      <c r="B27" s="34" t="s">
        <v>188</v>
      </c>
      <c r="C27" s="34" t="s">
        <v>56</v>
      </c>
      <c r="D27" s="34" t="s">
        <v>189</v>
      </c>
      <c r="E27" s="34" t="s">
        <v>190</v>
      </c>
      <c r="F27" s="46">
        <v>20</v>
      </c>
      <c r="G27" s="47">
        <v>1</v>
      </c>
      <c r="H27" s="47">
        <v>0.5</v>
      </c>
      <c r="I27" s="47">
        <v>2</v>
      </c>
      <c r="J27" s="47">
        <v>1</v>
      </c>
      <c r="K27" s="47">
        <v>0</v>
      </c>
      <c r="L27" s="47">
        <v>0</v>
      </c>
      <c r="M27" s="47">
        <v>1</v>
      </c>
      <c r="N27" s="47">
        <v>0</v>
      </c>
      <c r="O27" s="47">
        <v>1</v>
      </c>
      <c r="P27" s="47">
        <v>0</v>
      </c>
      <c r="Q27" s="47">
        <v>1</v>
      </c>
      <c r="R27" s="47">
        <v>1</v>
      </c>
      <c r="S27" s="47">
        <v>1</v>
      </c>
      <c r="T27" s="47">
        <v>1</v>
      </c>
      <c r="U27" s="48">
        <f t="shared" si="2"/>
        <v>10.5</v>
      </c>
      <c r="V27" s="48"/>
      <c r="W27" s="48">
        <f t="shared" si="3"/>
        <v>10.5</v>
      </c>
      <c r="X27" s="34">
        <v>3</v>
      </c>
    </row>
  </sheetData>
  <printOptions/>
  <pageMargins left="0.17" right="0.29" top="0.66" bottom="0.4" header="0.33" footer="0.3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5"/>
  <sheetViews>
    <sheetView workbookViewId="0" topLeftCell="A1">
      <selection activeCell="A1" sqref="A1:X35"/>
    </sheetView>
  </sheetViews>
  <sheetFormatPr defaultColWidth="9.00390625" defaultRowHeight="12.75"/>
  <sheetData>
    <row r="1" spans="7:23" ht="12.75">
      <c r="G1" s="1"/>
      <c r="H1" s="1"/>
      <c r="I1" s="1"/>
      <c r="J1" s="1"/>
      <c r="K1" s="1"/>
      <c r="L1" s="1"/>
      <c r="N1" s="1"/>
      <c r="O1" s="1"/>
      <c r="S1" s="1"/>
      <c r="T1" s="1"/>
      <c r="U1" s="1"/>
      <c r="V1" s="1"/>
      <c r="W1" s="1"/>
    </row>
    <row r="2" spans="3:23" ht="15">
      <c r="C2" s="6" t="s">
        <v>18</v>
      </c>
      <c r="D2" s="6"/>
      <c r="E2" s="6"/>
      <c r="F2" s="6"/>
      <c r="G2" s="7"/>
      <c r="H2" s="7"/>
      <c r="I2" s="7"/>
      <c r="J2" s="1"/>
      <c r="K2" s="1"/>
      <c r="L2" s="1"/>
      <c r="N2" s="1"/>
      <c r="O2" s="1"/>
      <c r="S2" s="1"/>
      <c r="T2" s="1"/>
      <c r="U2" s="1"/>
      <c r="V2" s="1"/>
      <c r="W2" s="1"/>
    </row>
    <row r="3" spans="7:23" ht="12.75">
      <c r="G3" s="1"/>
      <c r="H3" s="1"/>
      <c r="I3" s="1"/>
      <c r="J3" s="1"/>
      <c r="K3" s="1"/>
      <c r="L3" s="1"/>
      <c r="N3" s="1"/>
      <c r="O3" s="1"/>
      <c r="S3" s="1"/>
      <c r="T3" s="1"/>
      <c r="U3" s="1"/>
      <c r="V3" s="1"/>
      <c r="W3" s="1"/>
    </row>
    <row r="4" spans="1:24" ht="76.5">
      <c r="A4" s="2"/>
      <c r="B4" s="2" t="s">
        <v>1</v>
      </c>
      <c r="C4" s="3" t="s">
        <v>2</v>
      </c>
      <c r="D4" s="3" t="s">
        <v>3</v>
      </c>
      <c r="E4" s="3" t="s">
        <v>4</v>
      </c>
      <c r="F4" s="9" t="s">
        <v>5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1" t="s">
        <v>16</v>
      </c>
      <c r="M4" s="9" t="s">
        <v>5</v>
      </c>
      <c r="N4" s="10" t="s">
        <v>12</v>
      </c>
      <c r="O4" s="10" t="s">
        <v>13</v>
      </c>
      <c r="P4" s="9" t="s">
        <v>5</v>
      </c>
      <c r="Q4" s="10" t="s">
        <v>14</v>
      </c>
      <c r="R4" s="10" t="s">
        <v>15</v>
      </c>
      <c r="S4" s="11" t="s">
        <v>17</v>
      </c>
      <c r="T4" s="11" t="s">
        <v>6</v>
      </c>
      <c r="U4" s="11" t="s">
        <v>128</v>
      </c>
      <c r="V4" s="11" t="s">
        <v>115</v>
      </c>
      <c r="W4" s="11" t="s">
        <v>116</v>
      </c>
      <c r="X4" s="9" t="s">
        <v>117</v>
      </c>
    </row>
    <row r="5" spans="1:24" ht="12.75">
      <c r="A5" s="2">
        <v>1</v>
      </c>
      <c r="B5" s="8" t="s">
        <v>19</v>
      </c>
      <c r="C5" s="8" t="s">
        <v>20</v>
      </c>
      <c r="D5" s="8" t="s">
        <v>119</v>
      </c>
      <c r="E5" s="8" t="s">
        <v>21</v>
      </c>
      <c r="F5" s="2"/>
      <c r="G5" s="4"/>
      <c r="H5" s="4"/>
      <c r="I5" s="4"/>
      <c r="J5" s="4"/>
      <c r="K5" s="4"/>
      <c r="L5" s="5">
        <f>SUM(G5:K5)</f>
        <v>0</v>
      </c>
      <c r="M5" s="2"/>
      <c r="N5" s="4"/>
      <c r="O5" s="4"/>
      <c r="P5" s="2"/>
      <c r="Q5" s="4"/>
      <c r="R5" s="4"/>
      <c r="S5" s="5">
        <f>N5+O5+Q5+R5</f>
        <v>0</v>
      </c>
      <c r="T5" s="5">
        <f>L5+S5</f>
        <v>0</v>
      </c>
      <c r="U5" s="5"/>
      <c r="V5" s="5"/>
      <c r="W5" s="5">
        <f>SUM(T5:V5)</f>
        <v>0</v>
      </c>
      <c r="X5" s="2"/>
    </row>
    <row r="6" spans="1:24" ht="12.75">
      <c r="A6" s="2">
        <v>2</v>
      </c>
      <c r="B6" s="8" t="s">
        <v>22</v>
      </c>
      <c r="C6" s="8" t="s">
        <v>20</v>
      </c>
      <c r="D6" s="8" t="s">
        <v>118</v>
      </c>
      <c r="E6" s="8" t="s">
        <v>23</v>
      </c>
      <c r="F6" s="2"/>
      <c r="G6" s="4"/>
      <c r="H6" s="4"/>
      <c r="I6" s="4"/>
      <c r="J6" s="4"/>
      <c r="K6" s="4"/>
      <c r="L6" s="5">
        <f>SUM(G6:K6)</f>
        <v>0</v>
      </c>
      <c r="M6" s="2"/>
      <c r="N6" s="4"/>
      <c r="O6" s="4"/>
      <c r="P6" s="2"/>
      <c r="Q6" s="4"/>
      <c r="R6" s="4"/>
      <c r="S6" s="5">
        <f>N6+O6+Q6+R6</f>
        <v>0</v>
      </c>
      <c r="T6" s="5">
        <f>L6+S6</f>
        <v>0</v>
      </c>
      <c r="U6" s="5"/>
      <c r="V6" s="5"/>
      <c r="W6" s="5">
        <f aca="true" t="shared" si="0" ref="W6:W35">SUM(T6:V6)</f>
        <v>0</v>
      </c>
      <c r="X6" s="2"/>
    </row>
    <row r="7" spans="1:24" ht="12.75">
      <c r="A7" s="2">
        <v>3</v>
      </c>
      <c r="B7" s="8" t="s">
        <v>24</v>
      </c>
      <c r="C7" s="8" t="s">
        <v>108</v>
      </c>
      <c r="D7" s="8" t="s">
        <v>25</v>
      </c>
      <c r="E7" s="8" t="s">
        <v>26</v>
      </c>
      <c r="F7" s="2"/>
      <c r="G7" s="4"/>
      <c r="H7" s="4"/>
      <c r="I7" s="4"/>
      <c r="J7" s="4"/>
      <c r="K7" s="4"/>
      <c r="L7" s="5">
        <f>SUM(G7:K7)</f>
        <v>0</v>
      </c>
      <c r="M7" s="2"/>
      <c r="N7" s="4"/>
      <c r="O7" s="4"/>
      <c r="P7" s="2"/>
      <c r="Q7" s="4"/>
      <c r="R7" s="4"/>
      <c r="S7" s="5">
        <f>N7+O7+Q7+R7</f>
        <v>0</v>
      </c>
      <c r="T7" s="5">
        <f>L7+S7</f>
        <v>0</v>
      </c>
      <c r="U7" s="5"/>
      <c r="V7" s="5"/>
      <c r="W7" s="5">
        <f t="shared" si="0"/>
        <v>0</v>
      </c>
      <c r="X7" s="2"/>
    </row>
    <row r="8" spans="1:24" ht="12.75">
      <c r="A8" s="2">
        <v>4</v>
      </c>
      <c r="B8" s="8" t="s">
        <v>111</v>
      </c>
      <c r="C8" s="8" t="s">
        <v>27</v>
      </c>
      <c r="D8" s="8" t="s">
        <v>120</v>
      </c>
      <c r="E8" s="8" t="s">
        <v>28</v>
      </c>
      <c r="F8" s="2"/>
      <c r="G8" s="4"/>
      <c r="H8" s="4"/>
      <c r="I8" s="4"/>
      <c r="J8" s="4"/>
      <c r="K8" s="4"/>
      <c r="L8" s="5">
        <f>SUM(G8:K8)</f>
        <v>0</v>
      </c>
      <c r="M8" s="2"/>
      <c r="N8" s="4"/>
      <c r="O8" s="4"/>
      <c r="P8" s="2"/>
      <c r="Q8" s="4"/>
      <c r="R8" s="4"/>
      <c r="S8" s="5">
        <f>N8+O8+Q8+R8</f>
        <v>0</v>
      </c>
      <c r="T8" s="5">
        <f>L8+S8</f>
        <v>0</v>
      </c>
      <c r="U8" s="5"/>
      <c r="V8" s="5"/>
      <c r="W8" s="5">
        <f t="shared" si="0"/>
        <v>0</v>
      </c>
      <c r="X8" s="2"/>
    </row>
    <row r="9" spans="1:24" ht="12.75">
      <c r="A9" s="2">
        <v>5</v>
      </c>
      <c r="B9" s="8" t="s">
        <v>112</v>
      </c>
      <c r="C9" s="8" t="s">
        <v>29</v>
      </c>
      <c r="D9" s="8" t="s">
        <v>121</v>
      </c>
      <c r="E9" s="8" t="s">
        <v>30</v>
      </c>
      <c r="F9" s="2"/>
      <c r="G9" s="4"/>
      <c r="H9" s="4"/>
      <c r="I9" s="4"/>
      <c r="J9" s="4"/>
      <c r="K9" s="4"/>
      <c r="L9" s="5">
        <f aca="true" t="shared" si="1" ref="L9:L35">SUM(G9:K9)</f>
        <v>0</v>
      </c>
      <c r="M9" s="2"/>
      <c r="N9" s="4"/>
      <c r="O9" s="4"/>
      <c r="P9" s="2"/>
      <c r="Q9" s="2"/>
      <c r="R9" s="2"/>
      <c r="S9" s="5">
        <f aca="true" t="shared" si="2" ref="S9:S35">N9+O9+Q9+R9</f>
        <v>0</v>
      </c>
      <c r="T9" s="5">
        <f aca="true" t="shared" si="3" ref="T9:T35">L9+S9</f>
        <v>0</v>
      </c>
      <c r="U9" s="5"/>
      <c r="V9" s="5"/>
      <c r="W9" s="5">
        <f t="shared" si="0"/>
        <v>0</v>
      </c>
      <c r="X9" s="2"/>
    </row>
    <row r="10" spans="1:24" ht="12.75">
      <c r="A10" s="2">
        <v>6</v>
      </c>
      <c r="B10" s="8" t="s">
        <v>31</v>
      </c>
      <c r="C10" s="8" t="s">
        <v>32</v>
      </c>
      <c r="D10" s="8" t="s">
        <v>122</v>
      </c>
      <c r="E10" s="8" t="s">
        <v>33</v>
      </c>
      <c r="F10" s="2"/>
      <c r="G10" s="4"/>
      <c r="H10" s="4"/>
      <c r="I10" s="4"/>
      <c r="J10" s="4"/>
      <c r="K10" s="4"/>
      <c r="L10" s="5">
        <f t="shared" si="1"/>
        <v>0</v>
      </c>
      <c r="M10" s="2"/>
      <c r="N10" s="4"/>
      <c r="O10" s="4"/>
      <c r="P10" s="2"/>
      <c r="Q10" s="2"/>
      <c r="R10" s="2"/>
      <c r="S10" s="5">
        <f t="shared" si="2"/>
        <v>0</v>
      </c>
      <c r="T10" s="5">
        <f t="shared" si="3"/>
        <v>0</v>
      </c>
      <c r="U10" s="5"/>
      <c r="V10" s="5"/>
      <c r="W10" s="5">
        <f t="shared" si="0"/>
        <v>0</v>
      </c>
      <c r="X10" s="2"/>
    </row>
    <row r="11" spans="1:24" ht="12.75">
      <c r="A11" s="2">
        <v>7</v>
      </c>
      <c r="B11" s="8" t="s">
        <v>34</v>
      </c>
      <c r="C11" s="8" t="s">
        <v>35</v>
      </c>
      <c r="D11" s="8" t="s">
        <v>36</v>
      </c>
      <c r="E11" s="8" t="s">
        <v>37</v>
      </c>
      <c r="F11" s="2"/>
      <c r="G11" s="4"/>
      <c r="H11" s="4"/>
      <c r="I11" s="4"/>
      <c r="J11" s="4"/>
      <c r="K11" s="4"/>
      <c r="L11" s="5">
        <f t="shared" si="1"/>
        <v>0</v>
      </c>
      <c r="M11" s="2"/>
      <c r="N11" s="4"/>
      <c r="O11" s="4"/>
      <c r="P11" s="2"/>
      <c r="Q11" s="2"/>
      <c r="R11" s="2"/>
      <c r="S11" s="5">
        <f t="shared" si="2"/>
        <v>0</v>
      </c>
      <c r="T11" s="5">
        <f t="shared" si="3"/>
        <v>0</v>
      </c>
      <c r="U11" s="5"/>
      <c r="V11" s="5"/>
      <c r="W11" s="5">
        <f t="shared" si="0"/>
        <v>0</v>
      </c>
      <c r="X11" s="2"/>
    </row>
    <row r="12" spans="1:24" ht="12.75">
      <c r="A12" s="2">
        <v>8</v>
      </c>
      <c r="B12" s="8" t="s">
        <v>38</v>
      </c>
      <c r="C12" s="8" t="s">
        <v>39</v>
      </c>
      <c r="D12" s="8" t="s">
        <v>40</v>
      </c>
      <c r="E12" s="8" t="s">
        <v>41</v>
      </c>
      <c r="F12" s="2"/>
      <c r="G12" s="4"/>
      <c r="H12" s="4"/>
      <c r="I12" s="4"/>
      <c r="J12" s="4"/>
      <c r="K12" s="4"/>
      <c r="L12" s="5">
        <f t="shared" si="1"/>
        <v>0</v>
      </c>
      <c r="M12" s="2"/>
      <c r="N12" s="4"/>
      <c r="O12" s="4"/>
      <c r="P12" s="2"/>
      <c r="Q12" s="2"/>
      <c r="R12" s="2"/>
      <c r="S12" s="5">
        <f t="shared" si="2"/>
        <v>0</v>
      </c>
      <c r="T12" s="5">
        <f t="shared" si="3"/>
        <v>0</v>
      </c>
      <c r="U12" s="5"/>
      <c r="V12" s="5"/>
      <c r="W12" s="5">
        <f t="shared" si="0"/>
        <v>0</v>
      </c>
      <c r="X12" s="2"/>
    </row>
    <row r="13" spans="1:24" ht="12.75">
      <c r="A13" s="2">
        <v>9</v>
      </c>
      <c r="B13" s="8" t="s">
        <v>42</v>
      </c>
      <c r="C13" s="8" t="s">
        <v>43</v>
      </c>
      <c r="D13" s="8" t="s">
        <v>123</v>
      </c>
      <c r="E13" s="8" t="s">
        <v>44</v>
      </c>
      <c r="F13" s="2"/>
      <c r="G13" s="4"/>
      <c r="H13" s="4"/>
      <c r="I13" s="4"/>
      <c r="J13" s="4"/>
      <c r="K13" s="4"/>
      <c r="L13" s="5">
        <f t="shared" si="1"/>
        <v>0</v>
      </c>
      <c r="M13" s="2"/>
      <c r="N13" s="4"/>
      <c r="O13" s="4"/>
      <c r="P13" s="2"/>
      <c r="Q13" s="2"/>
      <c r="R13" s="2"/>
      <c r="S13" s="5">
        <f t="shared" si="2"/>
        <v>0</v>
      </c>
      <c r="T13" s="5">
        <f t="shared" si="3"/>
        <v>0</v>
      </c>
      <c r="U13" s="5"/>
      <c r="V13" s="5"/>
      <c r="W13" s="5">
        <f t="shared" si="0"/>
        <v>0</v>
      </c>
      <c r="X13" s="2"/>
    </row>
    <row r="14" spans="1:24" ht="12.75">
      <c r="A14" s="2">
        <v>10</v>
      </c>
      <c r="B14" s="8" t="s">
        <v>45</v>
      </c>
      <c r="C14" s="8" t="s">
        <v>46</v>
      </c>
      <c r="D14" s="8" t="s">
        <v>47</v>
      </c>
      <c r="E14" s="8" t="s">
        <v>48</v>
      </c>
      <c r="F14" s="2"/>
      <c r="G14" s="4"/>
      <c r="H14" s="4"/>
      <c r="I14" s="4"/>
      <c r="J14" s="4"/>
      <c r="K14" s="4"/>
      <c r="L14" s="5">
        <f t="shared" si="1"/>
        <v>0</v>
      </c>
      <c r="M14" s="2"/>
      <c r="N14" s="4"/>
      <c r="O14" s="4"/>
      <c r="P14" s="2"/>
      <c r="Q14" s="2"/>
      <c r="R14" s="2"/>
      <c r="S14" s="5">
        <f t="shared" si="2"/>
        <v>0</v>
      </c>
      <c r="T14" s="5">
        <f t="shared" si="3"/>
        <v>0</v>
      </c>
      <c r="U14" s="5"/>
      <c r="V14" s="5"/>
      <c r="W14" s="5">
        <f t="shared" si="0"/>
        <v>0</v>
      </c>
      <c r="X14" s="2"/>
    </row>
    <row r="15" spans="1:24" ht="12.75">
      <c r="A15" s="2">
        <v>11</v>
      </c>
      <c r="B15" s="8" t="s">
        <v>49</v>
      </c>
      <c r="C15" s="8" t="s">
        <v>50</v>
      </c>
      <c r="D15" s="8" t="s">
        <v>51</v>
      </c>
      <c r="E15" s="8" t="s">
        <v>52</v>
      </c>
      <c r="F15" s="2"/>
      <c r="G15" s="4"/>
      <c r="H15" s="4"/>
      <c r="I15" s="4"/>
      <c r="J15" s="4"/>
      <c r="K15" s="4"/>
      <c r="L15" s="5">
        <f t="shared" si="1"/>
        <v>0</v>
      </c>
      <c r="M15" s="2"/>
      <c r="N15" s="4"/>
      <c r="O15" s="4"/>
      <c r="P15" s="2"/>
      <c r="Q15" s="2"/>
      <c r="R15" s="2"/>
      <c r="S15" s="5">
        <f t="shared" si="2"/>
        <v>0</v>
      </c>
      <c r="T15" s="5">
        <f t="shared" si="3"/>
        <v>0</v>
      </c>
      <c r="U15" s="5"/>
      <c r="V15" s="5"/>
      <c r="W15" s="5">
        <f t="shared" si="0"/>
        <v>0</v>
      </c>
      <c r="X15" s="2"/>
    </row>
    <row r="16" spans="1:24" ht="12.75">
      <c r="A16" s="2">
        <v>12</v>
      </c>
      <c r="B16" s="8" t="s">
        <v>127</v>
      </c>
      <c r="C16" s="8" t="s">
        <v>50</v>
      </c>
      <c r="D16" s="8" t="s">
        <v>51</v>
      </c>
      <c r="E16" s="8" t="s">
        <v>52</v>
      </c>
      <c r="F16" s="2"/>
      <c r="G16" s="4"/>
      <c r="H16" s="4"/>
      <c r="I16" s="4"/>
      <c r="J16" s="4"/>
      <c r="K16" s="4"/>
      <c r="L16" s="5">
        <f t="shared" si="1"/>
        <v>0</v>
      </c>
      <c r="M16" s="2"/>
      <c r="N16" s="4"/>
      <c r="O16" s="4"/>
      <c r="P16" s="2"/>
      <c r="Q16" s="2"/>
      <c r="R16" s="2"/>
      <c r="S16" s="5">
        <f t="shared" si="2"/>
        <v>0</v>
      </c>
      <c r="T16" s="5">
        <f t="shared" si="3"/>
        <v>0</v>
      </c>
      <c r="U16" s="5"/>
      <c r="V16" s="5"/>
      <c r="W16" s="5">
        <f t="shared" si="0"/>
        <v>0</v>
      </c>
      <c r="X16" s="2"/>
    </row>
    <row r="17" spans="1:24" ht="12.75">
      <c r="A17" s="2">
        <v>13</v>
      </c>
      <c r="B17" s="8" t="s">
        <v>53</v>
      </c>
      <c r="C17" s="8" t="s">
        <v>54</v>
      </c>
      <c r="D17" s="8" t="s">
        <v>124</v>
      </c>
      <c r="E17" s="8" t="s">
        <v>55</v>
      </c>
      <c r="F17" s="2"/>
      <c r="G17" s="4"/>
      <c r="H17" s="4"/>
      <c r="I17" s="4"/>
      <c r="J17" s="4"/>
      <c r="K17" s="4"/>
      <c r="L17" s="5">
        <f t="shared" si="1"/>
        <v>0</v>
      </c>
      <c r="M17" s="2"/>
      <c r="N17" s="4"/>
      <c r="O17" s="4"/>
      <c r="P17" s="2"/>
      <c r="Q17" s="2"/>
      <c r="R17" s="2"/>
      <c r="S17" s="5">
        <f t="shared" si="2"/>
        <v>0</v>
      </c>
      <c r="T17" s="5">
        <f t="shared" si="3"/>
        <v>0</v>
      </c>
      <c r="U17" s="5"/>
      <c r="V17" s="5"/>
      <c r="W17" s="5">
        <f t="shared" si="0"/>
        <v>0</v>
      </c>
      <c r="X17" s="2"/>
    </row>
    <row r="18" spans="1:24" ht="12.75">
      <c r="A18" s="2">
        <v>14</v>
      </c>
      <c r="B18" s="8"/>
      <c r="C18" s="8" t="s">
        <v>56</v>
      </c>
      <c r="D18" s="8"/>
      <c r="E18" s="8"/>
      <c r="F18" s="2"/>
      <c r="G18" s="4"/>
      <c r="H18" s="4"/>
      <c r="I18" s="4"/>
      <c r="J18" s="4"/>
      <c r="K18" s="4"/>
      <c r="L18" s="5">
        <f t="shared" si="1"/>
        <v>0</v>
      </c>
      <c r="M18" s="2"/>
      <c r="N18" s="4"/>
      <c r="O18" s="4"/>
      <c r="P18" s="2"/>
      <c r="Q18" s="2"/>
      <c r="R18" s="2"/>
      <c r="S18" s="5">
        <f t="shared" si="2"/>
        <v>0</v>
      </c>
      <c r="T18" s="5">
        <f t="shared" si="3"/>
        <v>0</v>
      </c>
      <c r="U18" s="5"/>
      <c r="V18" s="5"/>
      <c r="W18" s="5">
        <f t="shared" si="0"/>
        <v>0</v>
      </c>
      <c r="X18" s="2"/>
    </row>
    <row r="19" spans="1:24" ht="12.75">
      <c r="A19" s="2">
        <v>15</v>
      </c>
      <c r="B19" s="8" t="s">
        <v>113</v>
      </c>
      <c r="C19" s="8" t="s">
        <v>57</v>
      </c>
      <c r="D19" s="8" t="s">
        <v>109</v>
      </c>
      <c r="E19" s="8" t="s">
        <v>58</v>
      </c>
      <c r="F19" s="2"/>
      <c r="G19" s="4"/>
      <c r="H19" s="4"/>
      <c r="I19" s="4"/>
      <c r="J19" s="4"/>
      <c r="K19" s="4"/>
      <c r="L19" s="5">
        <f t="shared" si="1"/>
        <v>0</v>
      </c>
      <c r="M19" s="2"/>
      <c r="N19" s="4"/>
      <c r="O19" s="4"/>
      <c r="P19" s="2"/>
      <c r="Q19" s="2"/>
      <c r="R19" s="2"/>
      <c r="S19" s="5">
        <f t="shared" si="2"/>
        <v>0</v>
      </c>
      <c r="T19" s="5">
        <f t="shared" si="3"/>
        <v>0</v>
      </c>
      <c r="U19" s="5"/>
      <c r="V19" s="5"/>
      <c r="W19" s="5">
        <f t="shared" si="0"/>
        <v>0</v>
      </c>
      <c r="X19" s="2"/>
    </row>
    <row r="20" spans="1:24" ht="12.75">
      <c r="A20" s="2">
        <v>16</v>
      </c>
      <c r="B20" s="8" t="s">
        <v>59</v>
      </c>
      <c r="C20" s="8" t="s">
        <v>60</v>
      </c>
      <c r="D20" s="8" t="s">
        <v>125</v>
      </c>
      <c r="E20" s="8" t="s">
        <v>61</v>
      </c>
      <c r="F20" s="2"/>
      <c r="G20" s="4"/>
      <c r="H20" s="4"/>
      <c r="I20" s="4"/>
      <c r="J20" s="4"/>
      <c r="K20" s="4"/>
      <c r="L20" s="5">
        <f t="shared" si="1"/>
        <v>0</v>
      </c>
      <c r="M20" s="2"/>
      <c r="N20" s="4"/>
      <c r="O20" s="4"/>
      <c r="P20" s="2"/>
      <c r="Q20" s="2"/>
      <c r="R20" s="2"/>
      <c r="S20" s="5">
        <f t="shared" si="2"/>
        <v>0</v>
      </c>
      <c r="T20" s="5">
        <f t="shared" si="3"/>
        <v>0</v>
      </c>
      <c r="U20" s="5"/>
      <c r="V20" s="5"/>
      <c r="W20" s="5">
        <f t="shared" si="0"/>
        <v>0</v>
      </c>
      <c r="X20" s="2"/>
    </row>
    <row r="21" spans="1:24" ht="12.75">
      <c r="A21" s="2">
        <v>17</v>
      </c>
      <c r="B21" s="8" t="s">
        <v>62</v>
      </c>
      <c r="C21" s="8" t="s">
        <v>63</v>
      </c>
      <c r="D21" s="8" t="s">
        <v>110</v>
      </c>
      <c r="E21" s="8" t="s">
        <v>64</v>
      </c>
      <c r="F21" s="2"/>
      <c r="G21" s="4"/>
      <c r="H21" s="4"/>
      <c r="I21" s="4"/>
      <c r="J21" s="4"/>
      <c r="K21" s="4"/>
      <c r="L21" s="5">
        <f t="shared" si="1"/>
        <v>0</v>
      </c>
      <c r="M21" s="2"/>
      <c r="N21" s="4"/>
      <c r="O21" s="4"/>
      <c r="P21" s="2"/>
      <c r="Q21" s="2"/>
      <c r="R21" s="2"/>
      <c r="S21" s="5">
        <f t="shared" si="2"/>
        <v>0</v>
      </c>
      <c r="T21" s="5">
        <f t="shared" si="3"/>
        <v>0</v>
      </c>
      <c r="U21" s="5"/>
      <c r="V21" s="5"/>
      <c r="W21" s="5">
        <f t="shared" si="0"/>
        <v>0</v>
      </c>
      <c r="X21" s="2"/>
    </row>
    <row r="22" spans="1:24" ht="12.75">
      <c r="A22" s="2">
        <v>18</v>
      </c>
      <c r="B22" s="8" t="s">
        <v>65</v>
      </c>
      <c r="C22" s="8" t="s">
        <v>0</v>
      </c>
      <c r="D22" s="8" t="s">
        <v>66</v>
      </c>
      <c r="E22" s="8" t="s">
        <v>67</v>
      </c>
      <c r="F22" s="2"/>
      <c r="G22" s="4"/>
      <c r="H22" s="4"/>
      <c r="I22" s="4"/>
      <c r="J22" s="4"/>
      <c r="K22" s="4"/>
      <c r="L22" s="5">
        <f t="shared" si="1"/>
        <v>0</v>
      </c>
      <c r="M22" s="2"/>
      <c r="N22" s="4"/>
      <c r="O22" s="4"/>
      <c r="P22" s="2"/>
      <c r="Q22" s="2"/>
      <c r="R22" s="2"/>
      <c r="S22" s="5">
        <f t="shared" si="2"/>
        <v>0</v>
      </c>
      <c r="T22" s="5">
        <f t="shared" si="3"/>
        <v>0</v>
      </c>
      <c r="U22" s="5"/>
      <c r="V22" s="5"/>
      <c r="W22" s="5">
        <f t="shared" si="0"/>
        <v>0</v>
      </c>
      <c r="X22" s="2"/>
    </row>
    <row r="23" spans="1:24" ht="12.75">
      <c r="A23" s="2">
        <v>19</v>
      </c>
      <c r="B23" s="8" t="s">
        <v>68</v>
      </c>
      <c r="C23" s="8" t="s">
        <v>69</v>
      </c>
      <c r="D23" s="8" t="s">
        <v>70</v>
      </c>
      <c r="E23" s="8" t="s">
        <v>71</v>
      </c>
      <c r="F23" s="2"/>
      <c r="G23" s="4"/>
      <c r="H23" s="4"/>
      <c r="I23" s="4"/>
      <c r="J23" s="4"/>
      <c r="K23" s="4"/>
      <c r="L23" s="5">
        <f t="shared" si="1"/>
        <v>0</v>
      </c>
      <c r="M23" s="2"/>
      <c r="N23" s="4"/>
      <c r="O23" s="4"/>
      <c r="P23" s="2"/>
      <c r="Q23" s="2"/>
      <c r="R23" s="2"/>
      <c r="S23" s="5">
        <f t="shared" si="2"/>
        <v>0</v>
      </c>
      <c r="T23" s="5">
        <f t="shared" si="3"/>
        <v>0</v>
      </c>
      <c r="U23" s="5"/>
      <c r="V23" s="5"/>
      <c r="W23" s="5">
        <f t="shared" si="0"/>
        <v>0</v>
      </c>
      <c r="X23" s="2"/>
    </row>
    <row r="24" spans="1:24" ht="12.75">
      <c r="A24" s="2">
        <v>20</v>
      </c>
      <c r="B24" s="8" t="s">
        <v>72</v>
      </c>
      <c r="C24" s="8" t="s">
        <v>73</v>
      </c>
      <c r="D24" s="8" t="s">
        <v>74</v>
      </c>
      <c r="E24" s="8" t="s">
        <v>75</v>
      </c>
      <c r="F24" s="2"/>
      <c r="G24" s="4"/>
      <c r="H24" s="4"/>
      <c r="I24" s="4"/>
      <c r="J24" s="4"/>
      <c r="K24" s="4"/>
      <c r="L24" s="5">
        <f t="shared" si="1"/>
        <v>0</v>
      </c>
      <c r="M24" s="2"/>
      <c r="N24" s="4"/>
      <c r="O24" s="4"/>
      <c r="P24" s="2"/>
      <c r="Q24" s="2"/>
      <c r="R24" s="2"/>
      <c r="S24" s="5">
        <f t="shared" si="2"/>
        <v>0</v>
      </c>
      <c r="T24" s="5">
        <f t="shared" si="3"/>
        <v>0</v>
      </c>
      <c r="U24" s="4"/>
      <c r="V24" s="4"/>
      <c r="W24" s="5">
        <f t="shared" si="0"/>
        <v>0</v>
      </c>
      <c r="X24" s="2"/>
    </row>
    <row r="25" spans="1:24" ht="12.75">
      <c r="A25" s="2">
        <v>21</v>
      </c>
      <c r="B25" s="8" t="s">
        <v>76</v>
      </c>
      <c r="C25" s="8" t="s">
        <v>73</v>
      </c>
      <c r="D25" s="8" t="s">
        <v>77</v>
      </c>
      <c r="E25" s="8" t="s">
        <v>78</v>
      </c>
      <c r="F25" s="2"/>
      <c r="G25" s="4"/>
      <c r="H25" s="4"/>
      <c r="I25" s="4"/>
      <c r="J25" s="4"/>
      <c r="K25" s="4"/>
      <c r="L25" s="5">
        <f t="shared" si="1"/>
        <v>0</v>
      </c>
      <c r="M25" s="2"/>
      <c r="N25" s="4"/>
      <c r="O25" s="4"/>
      <c r="P25" s="2"/>
      <c r="Q25" s="2"/>
      <c r="R25" s="2"/>
      <c r="S25" s="5">
        <f t="shared" si="2"/>
        <v>0</v>
      </c>
      <c r="T25" s="5">
        <f t="shared" si="3"/>
        <v>0</v>
      </c>
      <c r="U25" s="4"/>
      <c r="V25" s="4"/>
      <c r="W25" s="5">
        <f t="shared" si="0"/>
        <v>0</v>
      </c>
      <c r="X25" s="2"/>
    </row>
    <row r="26" spans="1:24" ht="12.75">
      <c r="A26" s="2">
        <v>22</v>
      </c>
      <c r="B26" s="8" t="s">
        <v>79</v>
      </c>
      <c r="C26" s="8" t="s">
        <v>80</v>
      </c>
      <c r="D26" s="8" t="s">
        <v>81</v>
      </c>
      <c r="E26" s="8" t="s">
        <v>82</v>
      </c>
      <c r="F26" s="2"/>
      <c r="G26" s="4"/>
      <c r="H26" s="4"/>
      <c r="I26" s="4"/>
      <c r="J26" s="4"/>
      <c r="K26" s="4"/>
      <c r="L26" s="5">
        <f t="shared" si="1"/>
        <v>0</v>
      </c>
      <c r="M26" s="2"/>
      <c r="N26" s="4"/>
      <c r="O26" s="4"/>
      <c r="P26" s="2"/>
      <c r="Q26" s="2"/>
      <c r="R26" s="2"/>
      <c r="S26" s="5">
        <f t="shared" si="2"/>
        <v>0</v>
      </c>
      <c r="T26" s="5">
        <f t="shared" si="3"/>
        <v>0</v>
      </c>
      <c r="U26" s="4"/>
      <c r="V26" s="4"/>
      <c r="W26" s="5">
        <f t="shared" si="0"/>
        <v>0</v>
      </c>
      <c r="X26" s="2"/>
    </row>
    <row r="27" spans="1:24" ht="12.75">
      <c r="A27" s="2">
        <v>23</v>
      </c>
      <c r="B27" s="8" t="s">
        <v>83</v>
      </c>
      <c r="C27" s="8" t="s">
        <v>84</v>
      </c>
      <c r="D27" s="8" t="s">
        <v>85</v>
      </c>
      <c r="E27" s="8" t="s">
        <v>86</v>
      </c>
      <c r="F27" s="2"/>
      <c r="G27" s="4"/>
      <c r="H27" s="4"/>
      <c r="I27" s="4"/>
      <c r="J27" s="4"/>
      <c r="K27" s="4"/>
      <c r="L27" s="5">
        <f t="shared" si="1"/>
        <v>0</v>
      </c>
      <c r="M27" s="2"/>
      <c r="N27" s="4"/>
      <c r="O27" s="4"/>
      <c r="P27" s="2"/>
      <c r="Q27" s="2"/>
      <c r="R27" s="2"/>
      <c r="S27" s="5">
        <f t="shared" si="2"/>
        <v>0</v>
      </c>
      <c r="T27" s="5">
        <f t="shared" si="3"/>
        <v>0</v>
      </c>
      <c r="U27" s="4"/>
      <c r="V27" s="4"/>
      <c r="W27" s="5">
        <f t="shared" si="0"/>
        <v>0</v>
      </c>
      <c r="X27" s="2"/>
    </row>
    <row r="28" spans="1:24" ht="12.75">
      <c r="A28" s="2">
        <v>24</v>
      </c>
      <c r="B28" s="8" t="s">
        <v>87</v>
      </c>
      <c r="C28" s="8" t="s">
        <v>84</v>
      </c>
      <c r="D28" s="8" t="s">
        <v>88</v>
      </c>
      <c r="E28" s="8" t="s">
        <v>89</v>
      </c>
      <c r="F28" s="2"/>
      <c r="G28" s="4"/>
      <c r="H28" s="4"/>
      <c r="I28" s="4"/>
      <c r="J28" s="4"/>
      <c r="K28" s="4"/>
      <c r="L28" s="5">
        <f t="shared" si="1"/>
        <v>0</v>
      </c>
      <c r="M28" s="2"/>
      <c r="N28" s="4"/>
      <c r="O28" s="4"/>
      <c r="P28" s="2"/>
      <c r="Q28" s="2"/>
      <c r="R28" s="2"/>
      <c r="S28" s="5">
        <f t="shared" si="2"/>
        <v>0</v>
      </c>
      <c r="T28" s="5">
        <f t="shared" si="3"/>
        <v>0</v>
      </c>
      <c r="U28" s="4"/>
      <c r="V28" s="4"/>
      <c r="W28" s="5">
        <f t="shared" si="0"/>
        <v>0</v>
      </c>
      <c r="X28" s="2"/>
    </row>
    <row r="29" spans="1:24" ht="12.75">
      <c r="A29" s="2">
        <v>25</v>
      </c>
      <c r="B29" s="8" t="s">
        <v>90</v>
      </c>
      <c r="C29" s="8" t="s">
        <v>84</v>
      </c>
      <c r="D29" s="8" t="s">
        <v>91</v>
      </c>
      <c r="E29" s="8" t="s">
        <v>92</v>
      </c>
      <c r="F29" s="2"/>
      <c r="G29" s="4"/>
      <c r="H29" s="4"/>
      <c r="I29" s="4"/>
      <c r="J29" s="4"/>
      <c r="K29" s="4"/>
      <c r="L29" s="5">
        <f t="shared" si="1"/>
        <v>0</v>
      </c>
      <c r="M29" s="2"/>
      <c r="N29" s="4"/>
      <c r="O29" s="4"/>
      <c r="P29" s="2"/>
      <c r="Q29" s="2"/>
      <c r="R29" s="2"/>
      <c r="S29" s="5">
        <f t="shared" si="2"/>
        <v>0</v>
      </c>
      <c r="T29" s="5">
        <f t="shared" si="3"/>
        <v>0</v>
      </c>
      <c r="U29" s="4"/>
      <c r="V29" s="4"/>
      <c r="W29" s="5">
        <f t="shared" si="0"/>
        <v>0</v>
      </c>
      <c r="X29" s="2"/>
    </row>
    <row r="30" spans="1:24" ht="12.75">
      <c r="A30" s="2">
        <v>26</v>
      </c>
      <c r="B30" s="8" t="s">
        <v>93</v>
      </c>
      <c r="C30" s="8" t="s">
        <v>84</v>
      </c>
      <c r="D30" s="8" t="s">
        <v>94</v>
      </c>
      <c r="E30" s="8" t="s">
        <v>95</v>
      </c>
      <c r="F30" s="2"/>
      <c r="G30" s="4"/>
      <c r="H30" s="4"/>
      <c r="I30" s="4"/>
      <c r="J30" s="4"/>
      <c r="K30" s="4"/>
      <c r="L30" s="5">
        <f t="shared" si="1"/>
        <v>0</v>
      </c>
      <c r="M30" s="2"/>
      <c r="N30" s="4"/>
      <c r="O30" s="4"/>
      <c r="P30" s="2"/>
      <c r="Q30" s="2"/>
      <c r="R30" s="2"/>
      <c r="S30" s="5">
        <f t="shared" si="2"/>
        <v>0</v>
      </c>
      <c r="T30" s="5">
        <f t="shared" si="3"/>
        <v>0</v>
      </c>
      <c r="U30" s="4"/>
      <c r="V30" s="4"/>
      <c r="W30" s="5">
        <f t="shared" si="0"/>
        <v>0</v>
      </c>
      <c r="X30" s="2"/>
    </row>
    <row r="31" spans="1:24" ht="12.75">
      <c r="A31" s="2">
        <v>27</v>
      </c>
      <c r="B31" s="8" t="s">
        <v>96</v>
      </c>
      <c r="C31" s="8" t="s">
        <v>104</v>
      </c>
      <c r="D31" s="8"/>
      <c r="E31" s="8" t="s">
        <v>97</v>
      </c>
      <c r="F31" s="2"/>
      <c r="G31" s="4"/>
      <c r="H31" s="4"/>
      <c r="I31" s="4"/>
      <c r="J31" s="4"/>
      <c r="K31" s="4"/>
      <c r="L31" s="5">
        <f t="shared" si="1"/>
        <v>0</v>
      </c>
      <c r="M31" s="2"/>
      <c r="N31" s="4"/>
      <c r="O31" s="4"/>
      <c r="P31" s="2"/>
      <c r="Q31" s="2"/>
      <c r="R31" s="2"/>
      <c r="S31" s="5">
        <f t="shared" si="2"/>
        <v>0</v>
      </c>
      <c r="T31" s="5">
        <f t="shared" si="3"/>
        <v>0</v>
      </c>
      <c r="U31" s="4"/>
      <c r="V31" s="4"/>
      <c r="W31" s="5">
        <f t="shared" si="0"/>
        <v>0</v>
      </c>
      <c r="X31" s="2"/>
    </row>
    <row r="32" spans="1:24" ht="12.75">
      <c r="A32" s="2">
        <v>28</v>
      </c>
      <c r="B32" s="8" t="s">
        <v>98</v>
      </c>
      <c r="C32" s="8" t="s">
        <v>107</v>
      </c>
      <c r="D32" s="8"/>
      <c r="E32" s="8" t="s">
        <v>99</v>
      </c>
      <c r="F32" s="2"/>
      <c r="G32" s="4"/>
      <c r="H32" s="4"/>
      <c r="I32" s="4"/>
      <c r="J32" s="4"/>
      <c r="K32" s="4"/>
      <c r="L32" s="5">
        <f t="shared" si="1"/>
        <v>0</v>
      </c>
      <c r="M32" s="2"/>
      <c r="N32" s="4"/>
      <c r="O32" s="4"/>
      <c r="P32" s="2"/>
      <c r="Q32" s="2"/>
      <c r="R32" s="2"/>
      <c r="S32" s="5">
        <f t="shared" si="2"/>
        <v>0</v>
      </c>
      <c r="T32" s="5">
        <f t="shared" si="3"/>
        <v>0</v>
      </c>
      <c r="U32" s="4"/>
      <c r="V32" s="4"/>
      <c r="W32" s="5">
        <f t="shared" si="0"/>
        <v>0</v>
      </c>
      <c r="X32" s="2"/>
    </row>
    <row r="33" spans="1:24" ht="12.75">
      <c r="A33" s="2">
        <v>29</v>
      </c>
      <c r="B33" s="8" t="s">
        <v>126</v>
      </c>
      <c r="C33" s="8" t="s">
        <v>105</v>
      </c>
      <c r="D33" s="8"/>
      <c r="E33" s="8" t="s">
        <v>100</v>
      </c>
      <c r="F33" s="2"/>
      <c r="G33" s="4"/>
      <c r="H33" s="4"/>
      <c r="I33" s="4"/>
      <c r="J33" s="4"/>
      <c r="K33" s="4"/>
      <c r="L33" s="5">
        <f t="shared" si="1"/>
        <v>0</v>
      </c>
      <c r="M33" s="2"/>
      <c r="N33" s="4"/>
      <c r="O33" s="4"/>
      <c r="P33" s="2"/>
      <c r="Q33" s="2"/>
      <c r="R33" s="2"/>
      <c r="S33" s="5">
        <f t="shared" si="2"/>
        <v>0</v>
      </c>
      <c r="T33" s="5">
        <f t="shared" si="3"/>
        <v>0</v>
      </c>
      <c r="U33" s="4"/>
      <c r="V33" s="4"/>
      <c r="W33" s="5">
        <f t="shared" si="0"/>
        <v>0</v>
      </c>
      <c r="X33" s="2"/>
    </row>
    <row r="34" spans="1:24" ht="12.75">
      <c r="A34" s="2">
        <v>30</v>
      </c>
      <c r="B34" s="8" t="s">
        <v>114</v>
      </c>
      <c r="C34" s="8" t="s">
        <v>106</v>
      </c>
      <c r="D34" s="8"/>
      <c r="E34" s="8" t="s">
        <v>95</v>
      </c>
      <c r="F34" s="2"/>
      <c r="G34" s="4"/>
      <c r="H34" s="4"/>
      <c r="I34" s="4"/>
      <c r="J34" s="4"/>
      <c r="K34" s="4"/>
      <c r="L34" s="5">
        <f t="shared" si="1"/>
        <v>0</v>
      </c>
      <c r="M34" s="2"/>
      <c r="N34" s="4"/>
      <c r="O34" s="4"/>
      <c r="P34" s="2"/>
      <c r="Q34" s="2"/>
      <c r="R34" s="2"/>
      <c r="S34" s="5">
        <f t="shared" si="2"/>
        <v>0</v>
      </c>
      <c r="T34" s="5">
        <f t="shared" si="3"/>
        <v>0</v>
      </c>
      <c r="U34" s="4"/>
      <c r="V34" s="4"/>
      <c r="W34" s="5">
        <f t="shared" si="0"/>
        <v>0</v>
      </c>
      <c r="X34" s="2"/>
    </row>
    <row r="35" spans="1:24" ht="12.75">
      <c r="A35" s="2">
        <v>31</v>
      </c>
      <c r="B35" s="8" t="s">
        <v>101</v>
      </c>
      <c r="C35" s="8" t="s">
        <v>102</v>
      </c>
      <c r="D35" s="8"/>
      <c r="E35" s="8" t="s">
        <v>103</v>
      </c>
      <c r="F35" s="2"/>
      <c r="G35" s="4"/>
      <c r="H35" s="4"/>
      <c r="I35" s="4"/>
      <c r="J35" s="4"/>
      <c r="K35" s="4"/>
      <c r="L35" s="5">
        <f t="shared" si="1"/>
        <v>0</v>
      </c>
      <c r="M35" s="2"/>
      <c r="N35" s="4"/>
      <c r="O35" s="4"/>
      <c r="P35" s="2"/>
      <c r="Q35" s="2"/>
      <c r="R35" s="2"/>
      <c r="S35" s="5">
        <f t="shared" si="2"/>
        <v>0</v>
      </c>
      <c r="T35" s="5">
        <f t="shared" si="3"/>
        <v>0</v>
      </c>
      <c r="U35" s="4"/>
      <c r="V35" s="4"/>
      <c r="W35" s="5">
        <f t="shared" si="0"/>
        <v>0</v>
      </c>
      <c r="X35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Tolik</dc:creator>
  <cp:keywords/>
  <dc:description/>
  <cp:lastModifiedBy>BEST</cp:lastModifiedBy>
  <cp:lastPrinted>2012-01-20T08:04:50Z</cp:lastPrinted>
  <dcterms:created xsi:type="dcterms:W3CDTF">2006-01-15T08:51:08Z</dcterms:created>
  <dcterms:modified xsi:type="dcterms:W3CDTF">2012-01-22T08:46:53Z</dcterms:modified>
  <cp:category/>
  <cp:version/>
  <cp:contentType/>
  <cp:contentStatus/>
</cp:coreProperties>
</file>